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วัชรพงษ์\รายงานสถิติจังหวัด 2560\mapping รายงานสถิติ\2.สาขาแรงงาน_9 tab\"/>
    </mc:Choice>
  </mc:AlternateContent>
  <bookViews>
    <workbookView xWindow="0" yWindow="0" windowWidth="20130" windowHeight="7695"/>
  </bookViews>
  <sheets>
    <sheet name="tab.0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F29" i="1"/>
  <c r="E29" i="1" s="1"/>
  <c r="J27" i="1"/>
  <c r="F27" i="1"/>
  <c r="E27" i="1" s="1"/>
  <c r="J26" i="1"/>
  <c r="F26" i="1"/>
  <c r="E26" i="1" s="1"/>
  <c r="J25" i="1"/>
  <c r="F25" i="1"/>
  <c r="E25" i="1"/>
  <c r="J24" i="1"/>
  <c r="F24" i="1"/>
  <c r="E24" i="1" s="1"/>
  <c r="J21" i="1"/>
  <c r="F21" i="1"/>
  <c r="E21" i="1"/>
  <c r="J20" i="1"/>
  <c r="F20" i="1"/>
  <c r="E20" i="1"/>
  <c r="J19" i="1"/>
  <c r="F19" i="1"/>
  <c r="E19" i="1"/>
  <c r="J18" i="1"/>
  <c r="F18" i="1"/>
  <c r="E18" i="1"/>
  <c r="J15" i="1"/>
  <c r="F15" i="1"/>
  <c r="E15" i="1"/>
  <c r="J14" i="1"/>
  <c r="F14" i="1"/>
  <c r="E14" i="1" s="1"/>
  <c r="J13" i="1"/>
  <c r="F13" i="1"/>
  <c r="E13" i="1"/>
  <c r="J12" i="1"/>
  <c r="F12" i="1"/>
  <c r="E12" i="1" s="1"/>
</calcChain>
</file>

<file path=xl/sharedStrings.xml><?xml version="1.0" encoding="utf-8"?>
<sst xmlns="http://schemas.openxmlformats.org/spreadsheetml/2006/main" count="67" uniqueCount="46">
  <si>
    <t>Table</t>
  </si>
  <si>
    <t>Total</t>
  </si>
  <si>
    <t>รวม</t>
  </si>
  <si>
    <t>ปี</t>
  </si>
  <si>
    <t>Year</t>
  </si>
  <si>
    <t>Others</t>
  </si>
  <si>
    <t>กำลังแรงงานรวม</t>
  </si>
  <si>
    <t>Total  labour  force</t>
  </si>
  <si>
    <t>ผู้ไม่อยู่ในกำลังแรงงาน</t>
  </si>
  <si>
    <t xml:space="preserve">ตาราง </t>
  </si>
  <si>
    <t>ประชากรอายุ 15 ปีขึ้นไป จำแนกตามสถานภาพแรงงาน เป็นรายไตรมาส พ.ศ. 2558 - 2561</t>
  </si>
  <si>
    <t>Population Aged 15 Years and Over by Labour Force Status and Quarterly: 2015-2018</t>
  </si>
  <si>
    <t>ประชากรอายุ 15 ปีขึ้นไป   Population 15 years and over</t>
  </si>
  <si>
    <t>Persons not in labour  force</t>
  </si>
  <si>
    <t>กำลังแรงงานปัจจุบัน</t>
  </si>
  <si>
    <t>กำลังแรงงาน</t>
  </si>
  <si>
    <t>Current labour force</t>
  </si>
  <si>
    <t>ที่รอฤดูกาล</t>
  </si>
  <si>
    <t>ทำงานบ้าน</t>
  </si>
  <si>
    <t>ผู้มีงานทำ</t>
  </si>
  <si>
    <t>ผู้ว่างงาน</t>
  </si>
  <si>
    <t xml:space="preserve">Seasonally inactive </t>
  </si>
  <si>
    <t>Household</t>
  </si>
  <si>
    <t>เรียนหนังสือ</t>
  </si>
  <si>
    <t>อื่นๆ</t>
  </si>
  <si>
    <t>Employed</t>
  </si>
  <si>
    <t>Unemployed</t>
  </si>
  <si>
    <t>labour force</t>
  </si>
  <si>
    <t>work</t>
  </si>
  <si>
    <t>Studies</t>
  </si>
  <si>
    <t xml:space="preserve">  2014</t>
  </si>
  <si>
    <t xml:space="preserve">           ไตรมาสที่ 1 </t>
  </si>
  <si>
    <t>Quarter 1</t>
  </si>
  <si>
    <t xml:space="preserve">           ไตรมาสที่ 2 </t>
  </si>
  <si>
    <t>Quarter 2</t>
  </si>
  <si>
    <t xml:space="preserve">           ไตรมาสที่ 3 </t>
  </si>
  <si>
    <t>Quarter 3</t>
  </si>
  <si>
    <t xml:space="preserve">           ไตรมาสที่ 4 </t>
  </si>
  <si>
    <t>Quarter 4</t>
  </si>
  <si>
    <t xml:space="preserve">  2015</t>
  </si>
  <si>
    <t xml:space="preserve">           ไตรมาสที่ 1</t>
  </si>
  <si>
    <t xml:space="preserve">  2016</t>
  </si>
  <si>
    <t xml:space="preserve">  2017</t>
  </si>
  <si>
    <t xml:space="preserve">        ไตรมาสที่ 1</t>
  </si>
  <si>
    <t xml:space="preserve">           ที่มา:  การสำรวจภาวะการทำงานของประชากร พ.ศ. 2558 - 2561  ระดับจังหวัด  สำนักงานสถิติแห่งชาติ</t>
  </si>
  <si>
    <t xml:space="preserve">       Source: The  Labour Force Survey: 2015 - 2018 , Provincial level 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</si>
</sst>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\-"/>
  </numFmts>
  <fonts count="5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2" fillId="0" borderId="0" xfId="0" applyFont="1"/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shrinkToFit="1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left"/>
    </xf>
    <xf numFmtId="0" fontId="2" fillId="2" borderId="0" xfId="0" applyFont="1" applyFill="1"/>
    <xf numFmtId="0" fontId="2" fillId="0" borderId="0" xfId="0" applyFont="1" applyBorder="1" applyAlignment="1"/>
    <xf numFmtId="0" fontId="2" fillId="0" borderId="11" xfId="0" applyFont="1" applyBorder="1" applyAlignment="1">
      <alignment horizontal="center" vertical="center"/>
    </xf>
    <xf numFmtId="0" fontId="1" fillId="2" borderId="0" xfId="0" applyFont="1" applyFill="1"/>
    <xf numFmtId="187" fontId="1" fillId="0" borderId="0" xfId="4" applyNumberFormat="1" applyFont="1" applyAlignment="1">
      <alignment horizontal="center" vertical="center"/>
    </xf>
    <xf numFmtId="1" fontId="1" fillId="0" borderId="0" xfId="0" applyNumberFormat="1" applyFont="1" applyAlignment="1">
      <alignment horizontal="right"/>
    </xf>
    <xf numFmtId="187" fontId="2" fillId="0" borderId="4" xfId="4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/>
    </xf>
    <xf numFmtId="187" fontId="2" fillId="0" borderId="10" xfId="4" applyNumberFormat="1" applyFont="1" applyBorder="1" applyAlignment="1">
      <alignment horizontal="center" vertical="center"/>
    </xf>
    <xf numFmtId="1" fontId="2" fillId="0" borderId="9" xfId="0" applyNumberFormat="1" applyFont="1" applyBorder="1" applyAlignment="1">
      <alignment horizontal="center" vertical="center"/>
    </xf>
    <xf numFmtId="187" fontId="2" fillId="0" borderId="11" xfId="4" applyNumberFormat="1" applyFont="1" applyBorder="1" applyAlignment="1">
      <alignment horizontal="center" vertical="center"/>
    </xf>
    <xf numFmtId="1" fontId="2" fillId="0" borderId="11" xfId="0" applyNumberFormat="1" applyFont="1" applyBorder="1" applyAlignment="1">
      <alignment horizontal="center" vertical="center"/>
    </xf>
    <xf numFmtId="0" fontId="2" fillId="2" borderId="0" xfId="0" applyFont="1" applyFill="1" applyBorder="1" applyAlignment="1"/>
    <xf numFmtId="0" fontId="2" fillId="2" borderId="5" xfId="0" applyFont="1" applyFill="1" applyBorder="1" applyAlignment="1"/>
    <xf numFmtId="0" fontId="2" fillId="0" borderId="5" xfId="0" applyFont="1" applyBorder="1" applyAlignment="1"/>
    <xf numFmtId="187" fontId="3" fillId="2" borderId="0" xfId="4" applyNumberFormat="1" applyFont="1" applyFill="1" applyBorder="1" applyAlignment="1">
      <alignment horizontal="center" vertical="center"/>
    </xf>
    <xf numFmtId="187" fontId="2" fillId="0" borderId="0" xfId="4" applyNumberFormat="1" applyFont="1" applyFill="1" applyBorder="1" applyAlignment="1">
      <alignment horizontal="center" vertical="center"/>
    </xf>
    <xf numFmtId="1" fontId="2" fillId="0" borderId="0" xfId="4" applyNumberFormat="1" applyFont="1" applyFill="1" applyBorder="1" applyAlignment="1">
      <alignment horizontal="right"/>
    </xf>
    <xf numFmtId="187" fontId="2" fillId="2" borderId="0" xfId="4" applyNumberFormat="1" applyFont="1" applyFill="1" applyBorder="1" applyAlignment="1">
      <alignment horizontal="center" vertical="center"/>
    </xf>
    <xf numFmtId="187" fontId="2" fillId="0" borderId="0" xfId="4" applyNumberFormat="1" applyFont="1" applyAlignment="1">
      <alignment horizontal="center" vertical="center"/>
    </xf>
    <xf numFmtId="1" fontId="2" fillId="0" borderId="0" xfId="0" applyNumberFormat="1" applyFont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10" xfId="0" quotePrefix="1" applyFont="1" applyBorder="1" applyAlignment="1">
      <alignment horizontal="left"/>
    </xf>
    <xf numFmtId="0" fontId="2" fillId="0" borderId="0" xfId="0" quotePrefix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2" borderId="10" xfId="0" quotePrefix="1" applyFont="1" applyFill="1" applyBorder="1" applyAlignment="1">
      <alignment horizontal="left"/>
    </xf>
    <xf numFmtId="0" fontId="2" fillId="2" borderId="0" xfId="0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2" fillId="2" borderId="5" xfId="0" applyFont="1" applyFill="1" applyBorder="1" applyAlignment="1"/>
    <xf numFmtId="0" fontId="2" fillId="2" borderId="10" xfId="0" applyFont="1" applyFill="1" applyBorder="1" applyAlignment="1"/>
    <xf numFmtId="0" fontId="2" fillId="0" borderId="10" xfId="0" applyFont="1" applyBorder="1" applyAlignment="1"/>
    <xf numFmtId="0" fontId="2" fillId="0" borderId="6" xfId="0" applyFont="1" applyBorder="1" applyAlignment="1"/>
    <xf numFmtId="1" fontId="2" fillId="2" borderId="4" xfId="0" applyNumberFormat="1" applyFont="1" applyFill="1" applyBorder="1" applyAlignment="1">
      <alignment horizontal="right" indent="1"/>
    </xf>
    <xf numFmtId="1" fontId="3" fillId="2" borderId="9" xfId="4" applyNumberFormat="1" applyFont="1" applyFill="1" applyBorder="1" applyAlignment="1">
      <alignment horizontal="right" indent="1"/>
    </xf>
    <xf numFmtId="188" fontId="3" fillId="2" borderId="9" xfId="4" quotePrefix="1" applyNumberFormat="1" applyFont="1" applyFill="1" applyBorder="1" applyAlignment="1">
      <alignment horizontal="right" indent="1"/>
    </xf>
    <xf numFmtId="1" fontId="3" fillId="2" borderId="9" xfId="4" quotePrefix="1" applyNumberFormat="1" applyFont="1" applyFill="1" applyBorder="1" applyAlignment="1">
      <alignment horizontal="right" indent="1"/>
    </xf>
    <xf numFmtId="1" fontId="2" fillId="2" borderId="9" xfId="4" applyNumberFormat="1" applyFont="1" applyFill="1" applyBorder="1" applyAlignment="1">
      <alignment horizontal="right" indent="1"/>
    </xf>
    <xf numFmtId="1" fontId="2" fillId="0" borderId="9" xfId="4" applyNumberFormat="1" applyFont="1" applyFill="1" applyBorder="1" applyAlignment="1">
      <alignment horizontal="right" indent="1"/>
    </xf>
    <xf numFmtId="1" fontId="2" fillId="0" borderId="11" xfId="4" applyNumberFormat="1" applyFont="1" applyFill="1" applyBorder="1" applyAlignment="1">
      <alignment horizontal="right" indent="1"/>
    </xf>
    <xf numFmtId="1" fontId="2" fillId="2" borderId="4" xfId="4" applyNumberFormat="1" applyFont="1" applyFill="1" applyBorder="1" applyAlignment="1">
      <alignment horizontal="right" indent="1"/>
    </xf>
    <xf numFmtId="1" fontId="1" fillId="0" borderId="9" xfId="4" applyNumberFormat="1" applyFont="1" applyBorder="1" applyAlignment="1">
      <alignment horizontal="right" indent="1"/>
    </xf>
    <xf numFmtId="1" fontId="2" fillId="0" borderId="9" xfId="4" applyNumberFormat="1" applyFont="1" applyBorder="1" applyAlignment="1">
      <alignment horizontal="right" indent="1"/>
    </xf>
    <xf numFmtId="1" fontId="1" fillId="0" borderId="9" xfId="4" applyNumberFormat="1" applyFont="1" applyFill="1" applyBorder="1" applyAlignment="1">
      <alignment horizontal="right" indent="1"/>
    </xf>
    <xf numFmtId="1" fontId="3" fillId="2" borderId="11" xfId="4" applyNumberFormat="1" applyFont="1" applyFill="1" applyBorder="1" applyAlignment="1">
      <alignment horizontal="right" indent="1"/>
    </xf>
    <xf numFmtId="1" fontId="2" fillId="2" borderId="11" xfId="4" applyNumberFormat="1" applyFont="1" applyFill="1" applyBorder="1" applyAlignment="1">
      <alignment horizontal="right" indent="1"/>
    </xf>
  </cellXfs>
  <cellStyles count="5">
    <cellStyle name="เครื่องหมายจุลภาค 2" xfId="4"/>
    <cellStyle name="เครื่องหมายจุลภาค 3" xfId="2"/>
    <cellStyle name="ปกติ" xfId="0" builtinId="0"/>
    <cellStyle name="ปกติ 2" xfId="3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1685925</xdr:colOff>
      <xdr:row>0</xdr:row>
      <xdr:rowOff>66675</xdr:rowOff>
    </xdr:from>
    <xdr:to>
      <xdr:col>23</xdr:col>
      <xdr:colOff>219075</xdr:colOff>
      <xdr:row>2</xdr:row>
      <xdr:rowOff>9525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xmlns="" id="{00000000-0008-0000-0000-000050090000}"/>
            </a:ext>
          </a:extLst>
        </xdr:cNvPr>
        <xdr:cNvSpPr txBox="1">
          <a:spLocks noChangeArrowheads="1"/>
        </xdr:cNvSpPr>
      </xdr:nvSpPr>
      <xdr:spPr bwMode="auto">
        <a:xfrm>
          <a:off x="11906250" y="66675"/>
          <a:ext cx="13335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32</xdr:col>
      <xdr:colOff>216017</xdr:colOff>
      <xdr:row>0</xdr:row>
      <xdr:rowOff>0</xdr:rowOff>
    </xdr:from>
    <xdr:to>
      <xdr:col>32</xdr:col>
      <xdr:colOff>576017</xdr:colOff>
      <xdr:row>29</xdr:row>
      <xdr:rowOff>82286</xdr:rowOff>
    </xdr:to>
    <xdr:grpSp>
      <xdr:nvGrpSpPr>
        <xdr:cNvPr id="54" name="Group 230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GrpSpPr>
          <a:grpSpLocks/>
        </xdr:cNvGrpSpPr>
      </xdr:nvGrpSpPr>
      <xdr:grpSpPr bwMode="auto">
        <a:xfrm>
          <a:off x="23946874" y="0"/>
          <a:ext cx="360000" cy="7321286"/>
          <a:chOff x="974" y="27"/>
          <a:chExt cx="30" cy="704"/>
        </a:xfrm>
      </xdr:grpSpPr>
      <xdr:sp macro="" textlink="">
        <xdr:nvSpPr>
          <xdr:cNvPr id="55" name="Text Box 6">
            <a:extLst>
              <a:ext uri="{FF2B5EF4-FFF2-40B4-BE49-F238E27FC236}">
                <a16:creationId xmlns:a16="http://schemas.microsoft.com/office/drawing/2014/main" xmlns="" id="{00000000-0008-0000-0000-0000AB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4" y="567"/>
            <a:ext cx="26" cy="12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6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Labour</a:t>
            </a:r>
            <a:r>
              <a:rPr lang="en-US" sz="16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Statistics</a:t>
            </a:r>
            <a:r>
              <a:rPr lang="en-US" sz="1600" b="1" i="0" strike="noStrike" baseline="0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6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6" name="Text Box 1">
            <a:extLst>
              <a:ext uri="{FF2B5EF4-FFF2-40B4-BE49-F238E27FC236}">
                <a16:creationId xmlns:a16="http://schemas.microsoft.com/office/drawing/2014/main" xmlns="" id="{00000000-0008-0000-0000-00000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78" y="688"/>
            <a:ext cx="26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7" name="Straight Connector 12">
            <a:extLst>
              <a:ext uri="{FF2B5EF4-FFF2-40B4-BE49-F238E27FC236}">
                <a16:creationId xmlns:a16="http://schemas.microsoft.com/office/drawing/2014/main" xmlns="" id="{00000000-0008-0000-0000-000054090000}"/>
              </a:ext>
            </a:extLst>
          </xdr:cNvPr>
          <xdr:cNvCxnSpPr>
            <a:cxnSpLocks noChangeShapeType="1"/>
            <a:stCxn id="53" idx="3"/>
          </xdr:cNvCxnSpPr>
        </xdr:nvCxnSpPr>
        <xdr:spPr bwMode="auto">
          <a:xfrm>
            <a:off x="979" y="27"/>
            <a:ext cx="0" cy="693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showGridLines="0" tabSelected="1" zoomScale="70" zoomScaleNormal="70" workbookViewId="0">
      <selection activeCell="V20" sqref="U20:V20"/>
    </sheetView>
  </sheetViews>
  <sheetFormatPr defaultColWidth="11.375" defaultRowHeight="24"/>
  <cols>
    <col min="1" max="1" width="2.125" style="4" customWidth="1"/>
    <col min="2" max="2" width="5.375" style="4" customWidth="1"/>
    <col min="3" max="3" width="6.125" style="4" customWidth="1"/>
    <col min="4" max="4" width="2.75" style="4" customWidth="1"/>
    <col min="5" max="5" width="13.375" style="35" customWidth="1"/>
    <col min="6" max="8" width="13.375" style="4" customWidth="1"/>
    <col min="9" max="9" width="13.375" style="36" customWidth="1"/>
    <col min="10" max="13" width="13.375" style="4" customWidth="1"/>
    <col min="14" max="14" width="3.375" style="4" customWidth="1"/>
    <col min="15" max="15" width="23.375" style="4" customWidth="1"/>
    <col min="16" max="20" width="2.125" style="4" customWidth="1"/>
    <col min="21" max="16384" width="11.375" style="4"/>
  </cols>
  <sheetData>
    <row r="1" spans="1:15" s="1" customFormat="1">
      <c r="B1" s="1" t="s">
        <v>9</v>
      </c>
      <c r="C1" s="2">
        <v>2.2000000000000002</v>
      </c>
      <c r="D1" s="1" t="s">
        <v>10</v>
      </c>
      <c r="E1" s="20"/>
      <c r="I1" s="21"/>
    </row>
    <row r="2" spans="1:15" s="1" customFormat="1">
      <c r="B2" s="1" t="s">
        <v>0</v>
      </c>
      <c r="C2" s="2">
        <v>2.2000000000000002</v>
      </c>
      <c r="D2" s="1" t="s">
        <v>11</v>
      </c>
      <c r="E2" s="20"/>
      <c r="I2" s="21"/>
      <c r="O2" s="14"/>
    </row>
    <row r="3" spans="1:15" s="1" customFormat="1" ht="4.5" customHeight="1">
      <c r="C3" s="2"/>
      <c r="E3" s="20"/>
      <c r="I3" s="21"/>
      <c r="O3" s="14"/>
    </row>
    <row r="4" spans="1:15" s="3" customFormat="1" ht="20.25" customHeight="1">
      <c r="A4" s="39" t="s">
        <v>3</v>
      </c>
      <c r="B4" s="39"/>
      <c r="C4" s="39"/>
      <c r="D4" s="40"/>
      <c r="E4" s="45" t="s">
        <v>12</v>
      </c>
      <c r="F4" s="46"/>
      <c r="G4" s="46"/>
      <c r="H4" s="46"/>
      <c r="I4" s="46"/>
      <c r="J4" s="46"/>
      <c r="K4" s="46"/>
      <c r="L4" s="46"/>
      <c r="M4" s="47"/>
      <c r="N4" s="48" t="s">
        <v>4</v>
      </c>
      <c r="O4" s="49"/>
    </row>
    <row r="5" spans="1:15" ht="18.75" customHeight="1">
      <c r="A5" s="41"/>
      <c r="B5" s="41"/>
      <c r="C5" s="41"/>
      <c r="D5" s="42"/>
      <c r="E5" s="54" t="s">
        <v>6</v>
      </c>
      <c r="F5" s="55"/>
      <c r="G5" s="55"/>
      <c r="H5" s="55"/>
      <c r="I5" s="56"/>
      <c r="J5" s="54" t="s">
        <v>8</v>
      </c>
      <c r="K5" s="55"/>
      <c r="L5" s="55"/>
      <c r="M5" s="56"/>
      <c r="N5" s="50"/>
      <c r="O5" s="51"/>
    </row>
    <row r="6" spans="1:15" ht="16.5" customHeight="1">
      <c r="A6" s="41"/>
      <c r="B6" s="41"/>
      <c r="C6" s="41"/>
      <c r="D6" s="42"/>
      <c r="E6" s="57" t="s">
        <v>7</v>
      </c>
      <c r="F6" s="58"/>
      <c r="G6" s="58"/>
      <c r="H6" s="58"/>
      <c r="I6" s="59"/>
      <c r="J6" s="57" t="s">
        <v>13</v>
      </c>
      <c r="K6" s="58"/>
      <c r="L6" s="58"/>
      <c r="M6" s="59"/>
      <c r="N6" s="50"/>
      <c r="O6" s="51"/>
    </row>
    <row r="7" spans="1:15" ht="21" customHeight="1">
      <c r="A7" s="41"/>
      <c r="B7" s="41"/>
      <c r="C7" s="41"/>
      <c r="D7" s="42"/>
      <c r="E7" s="22"/>
      <c r="F7" s="60" t="s">
        <v>14</v>
      </c>
      <c r="G7" s="39"/>
      <c r="H7" s="40"/>
      <c r="I7" s="23" t="s">
        <v>15</v>
      </c>
      <c r="J7" s="5"/>
      <c r="K7" s="5"/>
      <c r="L7" s="10"/>
      <c r="M7" s="5"/>
      <c r="N7" s="50"/>
      <c r="O7" s="51"/>
    </row>
    <row r="8" spans="1:15" ht="18.75" customHeight="1">
      <c r="A8" s="41"/>
      <c r="B8" s="41"/>
      <c r="C8" s="41"/>
      <c r="D8" s="42"/>
      <c r="E8" s="24"/>
      <c r="F8" s="57" t="s">
        <v>16</v>
      </c>
      <c r="G8" s="58"/>
      <c r="H8" s="59"/>
      <c r="I8" s="25" t="s">
        <v>17</v>
      </c>
      <c r="J8" s="11"/>
      <c r="K8" s="7" t="s">
        <v>18</v>
      </c>
      <c r="L8" s="11"/>
      <c r="M8" s="7"/>
      <c r="N8" s="50"/>
      <c r="O8" s="51"/>
    </row>
    <row r="9" spans="1:15" ht="18.75" customHeight="1">
      <c r="A9" s="41"/>
      <c r="B9" s="41"/>
      <c r="C9" s="41"/>
      <c r="D9" s="42"/>
      <c r="E9" s="24" t="s">
        <v>2</v>
      </c>
      <c r="F9" s="13" t="s">
        <v>2</v>
      </c>
      <c r="G9" s="7" t="s">
        <v>19</v>
      </c>
      <c r="H9" s="7" t="s">
        <v>20</v>
      </c>
      <c r="I9" s="25" t="s">
        <v>21</v>
      </c>
      <c r="J9" s="11" t="s">
        <v>2</v>
      </c>
      <c r="K9" s="7" t="s">
        <v>22</v>
      </c>
      <c r="L9" s="11" t="s">
        <v>23</v>
      </c>
      <c r="M9" s="7" t="s">
        <v>24</v>
      </c>
      <c r="N9" s="50"/>
      <c r="O9" s="51"/>
    </row>
    <row r="10" spans="1:15" ht="16.5" customHeight="1">
      <c r="A10" s="43"/>
      <c r="B10" s="43"/>
      <c r="C10" s="43"/>
      <c r="D10" s="44"/>
      <c r="E10" s="26" t="s">
        <v>1</v>
      </c>
      <c r="F10" s="18" t="s">
        <v>1</v>
      </c>
      <c r="G10" s="18" t="s">
        <v>25</v>
      </c>
      <c r="H10" s="18" t="s">
        <v>26</v>
      </c>
      <c r="I10" s="27" t="s">
        <v>27</v>
      </c>
      <c r="J10" s="18" t="s">
        <v>1</v>
      </c>
      <c r="K10" s="18" t="s">
        <v>28</v>
      </c>
      <c r="L10" s="18" t="s">
        <v>29</v>
      </c>
      <c r="M10" s="18" t="s">
        <v>5</v>
      </c>
      <c r="N10" s="52"/>
      <c r="O10" s="53"/>
    </row>
    <row r="11" spans="1:15" s="16" customFormat="1" ht="20.45" customHeight="1">
      <c r="A11" s="28"/>
      <c r="B11" s="28">
        <v>2558</v>
      </c>
      <c r="C11" s="28"/>
      <c r="D11" s="29"/>
      <c r="E11" s="83"/>
      <c r="F11" s="76"/>
      <c r="G11" s="76"/>
      <c r="H11" s="76"/>
      <c r="I11" s="76"/>
      <c r="J11" s="76"/>
      <c r="K11" s="76"/>
      <c r="L11" s="76"/>
      <c r="M11" s="76"/>
      <c r="N11" s="65" t="s">
        <v>30</v>
      </c>
      <c r="O11" s="66"/>
    </row>
    <row r="12" spans="1:15" s="19" customFormat="1" ht="20.45" customHeight="1">
      <c r="A12" s="71" t="s">
        <v>31</v>
      </c>
      <c r="B12" s="71"/>
      <c r="C12" s="71"/>
      <c r="D12" s="72"/>
      <c r="E12" s="77">
        <f>SUM(F12+I12)</f>
        <v>315153</v>
      </c>
      <c r="F12" s="77">
        <f>SUM(G12:H12)</f>
        <v>314609</v>
      </c>
      <c r="G12" s="77">
        <v>313572</v>
      </c>
      <c r="H12" s="77">
        <v>1037</v>
      </c>
      <c r="I12" s="77">
        <v>544</v>
      </c>
      <c r="J12" s="80">
        <f>SUM(K12:M12)</f>
        <v>125554</v>
      </c>
      <c r="K12" s="77">
        <v>29493</v>
      </c>
      <c r="L12" s="77">
        <v>30542</v>
      </c>
      <c r="M12" s="77">
        <v>65519</v>
      </c>
      <c r="N12" s="73"/>
      <c r="O12" s="28" t="s">
        <v>32</v>
      </c>
    </row>
    <row r="13" spans="1:15" s="19" customFormat="1" ht="20.45" customHeight="1">
      <c r="A13" s="67" t="s">
        <v>33</v>
      </c>
      <c r="B13" s="67"/>
      <c r="C13" s="67"/>
      <c r="D13" s="68"/>
      <c r="E13" s="77">
        <f t="shared" ref="E13:E29" si="0">SUM(F13+I13)</f>
        <v>309035</v>
      </c>
      <c r="F13" s="77">
        <f t="shared" ref="F13:F29" si="1">SUM(G13:H13)</f>
        <v>308612</v>
      </c>
      <c r="G13" s="77">
        <v>307666</v>
      </c>
      <c r="H13" s="77">
        <v>946</v>
      </c>
      <c r="I13" s="77">
        <v>423</v>
      </c>
      <c r="J13" s="80">
        <f t="shared" ref="J13:J29" si="2">SUM(K13:M13)</f>
        <v>132078</v>
      </c>
      <c r="K13" s="77">
        <v>35718</v>
      </c>
      <c r="L13" s="77">
        <v>27965</v>
      </c>
      <c r="M13" s="77">
        <v>68395</v>
      </c>
      <c r="N13" s="73"/>
      <c r="O13" s="28" t="s">
        <v>34</v>
      </c>
    </row>
    <row r="14" spans="1:15" s="16" customFormat="1" ht="20.45" customHeight="1">
      <c r="A14" s="67" t="s">
        <v>35</v>
      </c>
      <c r="B14" s="67"/>
      <c r="C14" s="67"/>
      <c r="D14" s="68"/>
      <c r="E14" s="77">
        <f t="shared" si="0"/>
        <v>304806</v>
      </c>
      <c r="F14" s="77">
        <f t="shared" si="1"/>
        <v>304806</v>
      </c>
      <c r="G14" s="77">
        <v>304055</v>
      </c>
      <c r="H14" s="77">
        <v>751</v>
      </c>
      <c r="I14" s="78">
        <v>0</v>
      </c>
      <c r="J14" s="80">
        <f t="shared" si="2"/>
        <v>136728</v>
      </c>
      <c r="K14" s="77">
        <v>35530</v>
      </c>
      <c r="L14" s="77">
        <v>35962</v>
      </c>
      <c r="M14" s="77">
        <v>65236</v>
      </c>
      <c r="N14" s="73"/>
      <c r="O14" s="28" t="s">
        <v>36</v>
      </c>
    </row>
    <row r="15" spans="1:15" s="16" customFormat="1" ht="20.45" customHeight="1">
      <c r="A15" s="67" t="s">
        <v>37</v>
      </c>
      <c r="B15" s="67"/>
      <c r="C15" s="67"/>
      <c r="D15" s="68"/>
      <c r="E15" s="77">
        <f t="shared" si="0"/>
        <v>312156</v>
      </c>
      <c r="F15" s="77">
        <f t="shared" si="1"/>
        <v>312073</v>
      </c>
      <c r="G15" s="77">
        <v>311911</v>
      </c>
      <c r="H15" s="77">
        <v>162</v>
      </c>
      <c r="I15" s="79">
        <v>83</v>
      </c>
      <c r="J15" s="80">
        <f t="shared" si="2"/>
        <v>129704</v>
      </c>
      <c r="K15" s="77">
        <v>34333</v>
      </c>
      <c r="L15" s="77">
        <v>30526</v>
      </c>
      <c r="M15" s="77">
        <v>64845</v>
      </c>
      <c r="N15" s="73"/>
      <c r="O15" s="28" t="s">
        <v>38</v>
      </c>
    </row>
    <row r="16" spans="1:15" s="16" customFormat="1" ht="20.45" customHeight="1">
      <c r="A16" s="69"/>
      <c r="B16" s="69"/>
      <c r="C16" s="69"/>
      <c r="D16" s="70"/>
      <c r="E16" s="80"/>
      <c r="F16" s="80"/>
      <c r="G16" s="80"/>
      <c r="H16" s="80"/>
      <c r="I16" s="80"/>
      <c r="J16" s="80"/>
      <c r="K16" s="80"/>
      <c r="L16" s="80"/>
      <c r="M16" s="80"/>
      <c r="N16" s="73"/>
      <c r="O16" s="28"/>
    </row>
    <row r="17" spans="1:15" s="16" customFormat="1" ht="20.45" customHeight="1">
      <c r="A17" s="28"/>
      <c r="B17" s="28">
        <v>2559</v>
      </c>
      <c r="C17" s="28"/>
      <c r="D17" s="29"/>
      <c r="E17" s="80"/>
      <c r="F17" s="80"/>
      <c r="G17" s="80"/>
      <c r="H17" s="80"/>
      <c r="I17" s="80"/>
      <c r="J17" s="80"/>
      <c r="K17" s="80"/>
      <c r="L17" s="80"/>
      <c r="M17" s="80"/>
      <c r="N17" s="65" t="s">
        <v>39</v>
      </c>
      <c r="O17" s="66"/>
    </row>
    <row r="18" spans="1:15" s="16" customFormat="1" ht="20.45" customHeight="1">
      <c r="A18" s="67" t="s">
        <v>40</v>
      </c>
      <c r="B18" s="67"/>
      <c r="C18" s="67"/>
      <c r="D18" s="68"/>
      <c r="E18" s="77">
        <f t="shared" si="0"/>
        <v>320105</v>
      </c>
      <c r="F18" s="77">
        <f t="shared" si="1"/>
        <v>319851</v>
      </c>
      <c r="G18" s="80">
        <v>318654</v>
      </c>
      <c r="H18" s="80">
        <v>1197</v>
      </c>
      <c r="I18" s="80">
        <v>254</v>
      </c>
      <c r="J18" s="80">
        <f t="shared" si="2"/>
        <v>122092</v>
      </c>
      <c r="K18" s="80">
        <v>29201</v>
      </c>
      <c r="L18" s="80">
        <v>30517</v>
      </c>
      <c r="M18" s="80">
        <v>62374</v>
      </c>
      <c r="N18" s="73"/>
      <c r="O18" s="28" t="s">
        <v>32</v>
      </c>
    </row>
    <row r="19" spans="1:15" s="16" customFormat="1" ht="20.45" customHeight="1">
      <c r="A19" s="67" t="s">
        <v>33</v>
      </c>
      <c r="B19" s="67"/>
      <c r="C19" s="67"/>
      <c r="D19" s="68"/>
      <c r="E19" s="77">
        <f>SUM(F19+I19)</f>
        <v>312465</v>
      </c>
      <c r="F19" s="77">
        <f t="shared" si="1"/>
        <v>312465</v>
      </c>
      <c r="G19" s="80">
        <v>310589</v>
      </c>
      <c r="H19" s="80">
        <v>1876</v>
      </c>
      <c r="I19" s="78">
        <v>0</v>
      </c>
      <c r="J19" s="80">
        <f t="shared" si="2"/>
        <v>130104</v>
      </c>
      <c r="K19" s="80">
        <v>31569</v>
      </c>
      <c r="L19" s="80">
        <v>29088</v>
      </c>
      <c r="M19" s="80">
        <v>69447</v>
      </c>
      <c r="N19" s="73"/>
      <c r="O19" s="28" t="s">
        <v>34</v>
      </c>
    </row>
    <row r="20" spans="1:15" s="16" customFormat="1" ht="20.45" customHeight="1">
      <c r="A20" s="28" t="s">
        <v>35</v>
      </c>
      <c r="B20" s="28"/>
      <c r="C20" s="28"/>
      <c r="D20" s="29"/>
      <c r="E20" s="77">
        <f t="shared" si="0"/>
        <v>314711</v>
      </c>
      <c r="F20" s="77">
        <f t="shared" si="1"/>
        <v>314711</v>
      </c>
      <c r="G20" s="80">
        <v>312796</v>
      </c>
      <c r="H20" s="80">
        <v>1915</v>
      </c>
      <c r="I20" s="78">
        <v>0</v>
      </c>
      <c r="J20" s="80">
        <f t="shared" si="2"/>
        <v>128270</v>
      </c>
      <c r="K20" s="80">
        <v>22831</v>
      </c>
      <c r="L20" s="80">
        <v>31489</v>
      </c>
      <c r="M20" s="80">
        <v>73950</v>
      </c>
      <c r="N20" s="73"/>
      <c r="O20" s="28" t="s">
        <v>36</v>
      </c>
    </row>
    <row r="21" spans="1:15" s="16" customFormat="1" ht="20.45" customHeight="1">
      <c r="A21" s="28" t="s">
        <v>37</v>
      </c>
      <c r="B21" s="28"/>
      <c r="C21" s="28"/>
      <c r="D21" s="29"/>
      <c r="E21" s="77">
        <f t="shared" si="0"/>
        <v>310140</v>
      </c>
      <c r="F21" s="77">
        <f t="shared" si="1"/>
        <v>310140</v>
      </c>
      <c r="G21" s="80">
        <v>309059</v>
      </c>
      <c r="H21" s="80">
        <v>1081</v>
      </c>
      <c r="I21" s="78">
        <v>0</v>
      </c>
      <c r="J21" s="80">
        <f t="shared" si="2"/>
        <v>133040</v>
      </c>
      <c r="K21" s="80">
        <v>26569</v>
      </c>
      <c r="L21" s="80">
        <v>33780</v>
      </c>
      <c r="M21" s="80">
        <v>72691</v>
      </c>
      <c r="N21" s="73"/>
      <c r="O21" s="28" t="s">
        <v>38</v>
      </c>
    </row>
    <row r="22" spans="1:15" ht="20.45" customHeight="1">
      <c r="A22" s="37"/>
      <c r="B22" s="37"/>
      <c r="C22" s="8"/>
      <c r="D22" s="38"/>
      <c r="E22" s="84"/>
      <c r="F22" s="84"/>
      <c r="G22" s="84"/>
      <c r="H22" s="84"/>
      <c r="I22" s="84"/>
      <c r="J22" s="84"/>
      <c r="K22" s="84"/>
      <c r="L22" s="84"/>
      <c r="M22" s="84"/>
      <c r="N22" s="74"/>
      <c r="O22" s="17"/>
    </row>
    <row r="23" spans="1:15" ht="20.45" customHeight="1">
      <c r="A23" s="17"/>
      <c r="B23" s="17">
        <v>2560</v>
      </c>
      <c r="C23" s="17"/>
      <c r="D23" s="30"/>
      <c r="E23" s="85"/>
      <c r="F23" s="85"/>
      <c r="G23" s="85"/>
      <c r="H23" s="85"/>
      <c r="I23" s="85"/>
      <c r="J23" s="85"/>
      <c r="K23" s="85"/>
      <c r="L23" s="85"/>
      <c r="M23" s="85"/>
      <c r="N23" s="61" t="s">
        <v>41</v>
      </c>
      <c r="O23" s="62"/>
    </row>
    <row r="24" spans="1:15" s="1" customFormat="1" ht="20.45" customHeight="1">
      <c r="A24" s="63" t="s">
        <v>40</v>
      </c>
      <c r="B24" s="63"/>
      <c r="C24" s="63"/>
      <c r="D24" s="64"/>
      <c r="E24" s="77">
        <f t="shared" si="0"/>
        <v>310484</v>
      </c>
      <c r="F24" s="77">
        <f t="shared" si="1"/>
        <v>310484</v>
      </c>
      <c r="G24" s="81">
        <v>310484</v>
      </c>
      <c r="H24" s="78">
        <v>0</v>
      </c>
      <c r="I24" s="78">
        <v>0</v>
      </c>
      <c r="J24" s="80">
        <f t="shared" si="2"/>
        <v>133032</v>
      </c>
      <c r="K24" s="81">
        <v>28297</v>
      </c>
      <c r="L24" s="81">
        <v>35706</v>
      </c>
      <c r="M24" s="81">
        <v>69029</v>
      </c>
      <c r="N24" s="17"/>
      <c r="O24" s="17" t="s">
        <v>32</v>
      </c>
    </row>
    <row r="25" spans="1:15" s="1" customFormat="1" ht="20.45" customHeight="1">
      <c r="A25" s="63" t="s">
        <v>33</v>
      </c>
      <c r="B25" s="63"/>
      <c r="C25" s="63"/>
      <c r="D25" s="64"/>
      <c r="E25" s="77">
        <f t="shared" si="0"/>
        <v>304235</v>
      </c>
      <c r="F25" s="77">
        <f t="shared" si="1"/>
        <v>304088</v>
      </c>
      <c r="G25" s="81">
        <v>302843</v>
      </c>
      <c r="H25" s="81">
        <v>1245</v>
      </c>
      <c r="I25" s="81">
        <v>147</v>
      </c>
      <c r="J25" s="80">
        <f t="shared" si="2"/>
        <v>139584</v>
      </c>
      <c r="K25" s="81">
        <v>29851</v>
      </c>
      <c r="L25" s="81">
        <v>35336</v>
      </c>
      <c r="M25" s="81">
        <v>74397</v>
      </c>
      <c r="N25" s="74"/>
      <c r="O25" s="17" t="s">
        <v>34</v>
      </c>
    </row>
    <row r="26" spans="1:15" s="1" customFormat="1" ht="20.45" customHeight="1">
      <c r="A26" s="17" t="s">
        <v>35</v>
      </c>
      <c r="B26" s="17"/>
      <c r="C26" s="17"/>
      <c r="D26" s="30"/>
      <c r="E26" s="77">
        <f t="shared" si="0"/>
        <v>297765</v>
      </c>
      <c r="F26" s="77">
        <f t="shared" si="1"/>
        <v>297256</v>
      </c>
      <c r="G26" s="81">
        <v>295967</v>
      </c>
      <c r="H26" s="81">
        <v>1289</v>
      </c>
      <c r="I26" s="81">
        <v>509</v>
      </c>
      <c r="J26" s="80">
        <f t="shared" si="2"/>
        <v>146364</v>
      </c>
      <c r="K26" s="81">
        <v>31239</v>
      </c>
      <c r="L26" s="81">
        <v>32045</v>
      </c>
      <c r="M26" s="81">
        <v>83080</v>
      </c>
      <c r="N26" s="17"/>
      <c r="O26" s="17" t="s">
        <v>36</v>
      </c>
    </row>
    <row r="27" spans="1:15" ht="20.45" customHeight="1">
      <c r="A27" s="17" t="s">
        <v>37</v>
      </c>
      <c r="B27" s="17"/>
      <c r="C27" s="17"/>
      <c r="D27" s="30"/>
      <c r="E27" s="77">
        <f t="shared" si="0"/>
        <v>296050</v>
      </c>
      <c r="F27" s="77">
        <f t="shared" si="1"/>
        <v>296050</v>
      </c>
      <c r="G27" s="81">
        <v>294897</v>
      </c>
      <c r="H27" s="81">
        <v>1153</v>
      </c>
      <c r="I27" s="78">
        <v>0</v>
      </c>
      <c r="J27" s="80">
        <f t="shared" si="2"/>
        <v>148335</v>
      </c>
      <c r="K27" s="81">
        <v>37464</v>
      </c>
      <c r="L27" s="81">
        <v>32091</v>
      </c>
      <c r="M27" s="81">
        <v>78780</v>
      </c>
      <c r="N27" s="17"/>
      <c r="O27" s="17" t="s">
        <v>38</v>
      </c>
    </row>
    <row r="28" spans="1:15" s="1" customFormat="1" ht="20.45" customHeight="1">
      <c r="A28" s="17"/>
      <c r="B28" s="17">
        <v>2561</v>
      </c>
      <c r="C28" s="17"/>
      <c r="D28" s="30"/>
      <c r="E28" s="86"/>
      <c r="F28" s="86"/>
      <c r="G28" s="86"/>
      <c r="H28" s="86"/>
      <c r="I28" s="86"/>
      <c r="J28" s="86"/>
      <c r="K28" s="86"/>
      <c r="L28" s="86"/>
      <c r="M28" s="86"/>
      <c r="N28" s="61" t="s">
        <v>42</v>
      </c>
      <c r="O28" s="62"/>
    </row>
    <row r="29" spans="1:15" ht="20.45" customHeight="1">
      <c r="A29" s="6" t="s">
        <v>40</v>
      </c>
      <c r="B29" s="6" t="s">
        <v>43</v>
      </c>
      <c r="C29" s="6"/>
      <c r="D29" s="6"/>
      <c r="E29" s="87">
        <f t="shared" si="0"/>
        <v>296742</v>
      </c>
      <c r="F29" s="87">
        <f t="shared" si="1"/>
        <v>295736</v>
      </c>
      <c r="G29" s="82">
        <v>295355</v>
      </c>
      <c r="H29" s="82">
        <v>381</v>
      </c>
      <c r="I29" s="82">
        <v>1006</v>
      </c>
      <c r="J29" s="88">
        <f t="shared" si="2"/>
        <v>147912</v>
      </c>
      <c r="K29" s="82">
        <v>32576</v>
      </c>
      <c r="L29" s="82">
        <v>39271</v>
      </c>
      <c r="M29" s="82">
        <v>76065</v>
      </c>
      <c r="N29" s="75"/>
      <c r="O29" s="6" t="s">
        <v>32</v>
      </c>
    </row>
    <row r="30" spans="1:15" ht="8.25" customHeight="1">
      <c r="A30" s="17"/>
      <c r="B30" s="17"/>
      <c r="C30" s="17"/>
      <c r="D30" s="17"/>
      <c r="E30" s="31"/>
      <c r="F30" s="31"/>
      <c r="G30" s="32"/>
      <c r="H30" s="32"/>
      <c r="I30" s="33"/>
      <c r="J30" s="34"/>
      <c r="K30" s="32"/>
      <c r="L30" s="32"/>
      <c r="M30" s="32"/>
      <c r="N30" s="3"/>
      <c r="O30" s="3"/>
    </row>
    <row r="31" spans="1:15">
      <c r="B31" s="12" t="s">
        <v>44</v>
      </c>
      <c r="F31" s="15"/>
      <c r="M31" s="9"/>
    </row>
    <row r="32" spans="1:15">
      <c r="B32" s="12" t="s">
        <v>45</v>
      </c>
      <c r="D32" s="12"/>
      <c r="F32" s="12"/>
      <c r="G32" s="12"/>
      <c r="H32" s="12"/>
    </row>
  </sheetData>
  <mergeCells count="22">
    <mergeCell ref="N23:O23"/>
    <mergeCell ref="A24:D24"/>
    <mergeCell ref="A25:D25"/>
    <mergeCell ref="N28:O28"/>
    <mergeCell ref="N11:O11"/>
    <mergeCell ref="A15:D15"/>
    <mergeCell ref="A16:D16"/>
    <mergeCell ref="N17:O17"/>
    <mergeCell ref="A18:D18"/>
    <mergeCell ref="A19:D19"/>
    <mergeCell ref="A14:D14"/>
    <mergeCell ref="A12:D12"/>
    <mergeCell ref="A13:D13"/>
    <mergeCell ref="A4:D10"/>
    <mergeCell ref="E4:M4"/>
    <mergeCell ref="N4:O10"/>
    <mergeCell ref="J5:M5"/>
    <mergeCell ref="E6:I6"/>
    <mergeCell ref="J6:M6"/>
    <mergeCell ref="F7:H7"/>
    <mergeCell ref="F8:H8"/>
    <mergeCell ref="E5:I5"/>
  </mergeCells>
  <pageMargins left="0.7" right="0.7" top="0.75" bottom="0.75" header="0.3" footer="0.3"/>
  <pageSetup orientation="portrait" horizontalDpi="0" verticalDpi="0" r:id="rId1"/>
  <ignoredErrors>
    <ignoredError sqref="F12 F13:F2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tab.02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2018-10-11T01:51:12Z</dcterms:created>
  <dcterms:modified xsi:type="dcterms:W3CDTF">2018-10-16T04:32:10Z</dcterms:modified>
</cp:coreProperties>
</file>