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D:\24.รายงานผลการสำรวจ สำมะโนจ.เลย 55-60\8.รายงานสรง.ไตรมาส55_60ok\q1-4ปี2560\2_Repo_srg Q2_60กำลังดำเนินการ\4_ข้อมูลok\4_ข้อมูล60\ไตรมาส2.60\"/>
    </mc:Choice>
  </mc:AlternateContent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ตารางที่2!$A$1:$D$38</definedName>
  </definedNames>
  <calcPr calcId="162913"/>
</workbook>
</file>

<file path=xl/calcChain.xml><?xml version="1.0" encoding="utf-8"?>
<calcChain xmlns="http://schemas.openxmlformats.org/spreadsheetml/2006/main">
  <c r="B18" i="5" l="1"/>
  <c r="B17" i="5"/>
  <c r="B16" i="5"/>
  <c r="B12" i="5"/>
  <c r="B13" i="5"/>
  <c r="B10" i="5"/>
  <c r="B9" i="5"/>
  <c r="B8" i="5"/>
  <c r="B7" i="5"/>
  <c r="C11" i="5"/>
  <c r="D11" i="5"/>
  <c r="B11" i="5" l="1"/>
  <c r="D15" i="5"/>
  <c r="C15" i="5"/>
  <c r="B15" i="5"/>
  <c r="C6" i="5" l="1"/>
  <c r="C31" i="5"/>
  <c r="D6" i="5"/>
  <c r="D31" i="5"/>
  <c r="B6" i="5"/>
  <c r="D30" i="5"/>
  <c r="B30" i="5" l="1"/>
  <c r="B24" i="5"/>
  <c r="B29" i="5"/>
  <c r="B33" i="5"/>
  <c r="B25" i="5"/>
  <c r="B26" i="5"/>
  <c r="B34" i="5"/>
  <c r="B28" i="5"/>
  <c r="D26" i="5"/>
  <c r="D28" i="5"/>
  <c r="D32" i="5"/>
  <c r="D34" i="5"/>
  <c r="D29" i="5"/>
  <c r="D25" i="5"/>
  <c r="D33" i="5"/>
  <c r="D24" i="5"/>
  <c r="D27" i="5"/>
  <c r="B31" i="5"/>
  <c r="D35" i="5"/>
  <c r="B27" i="5"/>
  <c r="C33" i="5"/>
  <c r="C28" i="5"/>
  <c r="C24" i="5"/>
  <c r="C29" i="5"/>
  <c r="C32" i="5"/>
  <c r="C26" i="5"/>
  <c r="C34" i="5"/>
  <c r="C25" i="5"/>
  <c r="C27" i="5"/>
  <c r="B23" i="5"/>
  <c r="B19" i="5" l="1"/>
  <c r="B35" i="5" s="1"/>
  <c r="B20" i="5"/>
  <c r="D36" i="5" l="1"/>
  <c r="C30" i="5"/>
  <c r="C36" i="5"/>
  <c r="C35" i="5"/>
  <c r="D23" i="5"/>
  <c r="C23" i="5"/>
  <c r="B36" i="5" l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<sst xmlns="http://schemas.openxmlformats.org/spreadsheetml/2006/main" count="40" uniqueCount="25">
  <si>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</si>
  <si>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</si>
  <si>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</si>
  <si>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</si>
  <si>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</si>
  <si>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</si>
  <si>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</si>
  <si>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</si>
  <si>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</si>
  <si>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</si>
  <si>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</si>
  <si>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</si>
  <si>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</si>
  <si>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</si>
  <si>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</si>
  <si>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</si>
  <si>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</si>
  <si>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</si>
  <si>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</si>
  <si>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</si>
  <si>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</si>
  <si>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</si>
  <si>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</si>
  <si>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2 พ.ศ. 2560</t>
  </si>
  <si>
    <t>แหล่งที่มา  :  สรุปผลการสำรวจโครงการสำรวจภาวะการทำงานของประชากรจังหวัดเลย ไตรมาสที่ 2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</si>
</sst>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#,##0_-;\-#,##0_-;_-&quot;-&quot;_-;_-@_-"/>
    <numFmt numFmtId="191" formatCode="_-#,##0.0_-;\-#,##0.0_-;_-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 applyBorder="1" applyAlignme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90" fontId="7" fillId="0" borderId="0" xfId="0" applyNumberFormat="1" applyFont="1" applyAlignment="1">
      <alignment horizontal="right" vertical="center" wrapText="1"/>
    </xf>
    <xf numFmtId="187" fontId="5" fillId="0" borderId="0" xfId="0" applyNumberFormat="1" applyFont="1" applyBorder="1" applyAlignment="1" applyProtection="1">
      <alignment horizontal="left"/>
    </xf>
    <xf numFmtId="191" fontId="7" fillId="0" borderId="0" xfId="0" applyNumberFormat="1" applyFont="1" applyAlignment="1">
      <alignment horizontal="right" vertical="center" wrapText="1"/>
    </xf>
    <xf numFmtId="190" fontId="5" fillId="0" borderId="0" xfId="0" applyNumberFormat="1" applyFont="1" applyAlignment="1">
      <alignment horizontal="right" vertical="center" wrapText="1"/>
    </xf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89" fontId="4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alignment horizontal="left"/>
    </xf>
    <xf numFmtId="189" fontId="5" fillId="0" borderId="2" xfId="0" applyNumberFormat="1" applyFont="1" applyBorder="1" applyAlignment="1">
      <alignment horizontal="right"/>
    </xf>
    <xf numFmtId="189" fontId="7" fillId="0" borderId="2" xfId="0" applyNumberFormat="1" applyFont="1" applyBorder="1" applyAlignment="1">
      <alignment horizontal="right"/>
    </xf>
    <xf numFmtId="0" fontId="5" fillId="0" borderId="0" xfId="0" applyFont="1" applyBorder="1"/>
    <xf numFmtId="0" fontId="8" fillId="0" borderId="0" xfId="0" applyFont="1"/>
    <xf numFmtId="188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7" fillId="0" borderId="0" xfId="0" applyFont="1"/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showGridLines="0" tabSelected="1" view="pageBreakPreview" zoomScale="80" zoomScaleNormal="75" zoomScaleSheetLayoutView="80" workbookViewId="0">
      <selection activeCell="B35" sqref="B35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16384" width="9.140625" style="2"/>
  </cols>
  <sheetData>
    <row r="1" spans="1:4" s="1" customFormat="1" ht="23.25" x14ac:dyDescent="0.35">
      <c r="A1" s="1" t="s">
        <v>22</v>
      </c>
      <c r="B1" s="2"/>
      <c r="C1" s="2"/>
      <c r="D1" s="2"/>
    </row>
    <row r="2" spans="1:4" ht="23.25" x14ac:dyDescent="0.35">
      <c r="A2" s="3" t="s">
        <v>23</v>
      </c>
    </row>
    <row r="3" spans="1:4" ht="8.25" customHeight="1" x14ac:dyDescent="0.35"/>
    <row r="4" spans="1:4" s="1" customFormat="1" ht="30" customHeight="1" x14ac:dyDescent="0.35">
      <c r="A4" s="4" t="s">
        <v>5</v>
      </c>
      <c r="B4" s="5" t="s">
        <v>0</v>
      </c>
      <c r="C4" s="5" t="s">
        <v>1</v>
      </c>
      <c r="D4" s="5" t="s">
        <v>2</v>
      </c>
    </row>
    <row r="5" spans="1:4" s="1" customFormat="1" ht="23.25" x14ac:dyDescent="0.35">
      <c r="B5" s="6" t="s">
        <v>20</v>
      </c>
      <c r="C5" s="6"/>
      <c r="D5" s="6"/>
    </row>
    <row r="6" spans="1:4" s="9" customFormat="1" ht="24.95" customHeight="1" x14ac:dyDescent="0.35">
      <c r="A6" s="7" t="s">
        <v>3</v>
      </c>
      <c r="B6" s="8">
        <f>C6+D6</f>
        <v>443819</v>
      </c>
      <c r="C6" s="8">
        <f>C7+C8+C9+C10+C11+C15</f>
        <v>218874</v>
      </c>
      <c r="D6" s="8">
        <f>D7+D8+D9+D10+D11+D15</f>
        <v>224945</v>
      </c>
    </row>
    <row r="7" spans="1:4" s="13" customFormat="1" ht="24.95" customHeight="1" x14ac:dyDescent="0.35">
      <c r="A7" s="10" t="s">
        <v>7</v>
      </c>
      <c r="B7" s="11">
        <f>C7+D7</f>
        <v>11715</v>
      </c>
      <c r="C7" s="12">
        <v>3864</v>
      </c>
      <c r="D7" s="12">
        <v>7851</v>
      </c>
    </row>
    <row r="8" spans="1:4" s="13" customFormat="1" ht="24.95" customHeight="1" x14ac:dyDescent="0.35">
      <c r="A8" s="14" t="s">
        <v>6</v>
      </c>
      <c r="B8" s="11">
        <f>C8+D8</f>
        <v>147324</v>
      </c>
      <c r="C8" s="12">
        <v>69698</v>
      </c>
      <c r="D8" s="12">
        <v>77626</v>
      </c>
    </row>
    <row r="9" spans="1:4" s="13" customFormat="1" ht="24.95" customHeight="1" x14ac:dyDescent="0.35">
      <c r="A9" s="15" t="s">
        <v>8</v>
      </c>
      <c r="B9" s="11">
        <f>C9+D9</f>
        <v>114585</v>
      </c>
      <c r="C9" s="12">
        <v>55416</v>
      </c>
      <c r="D9" s="12">
        <v>59169</v>
      </c>
    </row>
    <row r="10" spans="1:4" s="13" customFormat="1" ht="24.95" customHeight="1" x14ac:dyDescent="0.35">
      <c r="A10" s="15" t="s">
        <v>9</v>
      </c>
      <c r="B10" s="11">
        <f>C10+D10</f>
        <v>80642</v>
      </c>
      <c r="C10" s="12">
        <v>43955</v>
      </c>
      <c r="D10" s="12">
        <v>36687</v>
      </c>
    </row>
    <row r="11" spans="1:4" ht="24.95" customHeight="1" x14ac:dyDescent="0.35">
      <c r="A11" s="14" t="s">
        <v>10</v>
      </c>
      <c r="B11" s="11">
        <f>B12+B13+B14</f>
        <v>52371</v>
      </c>
      <c r="C11" s="11">
        <f>C12+C13+C14</f>
        <v>30126</v>
      </c>
      <c r="D11" s="11">
        <f>D12+D13+D14</f>
        <v>22245</v>
      </c>
    </row>
    <row r="12" spans="1:4" ht="24.95" customHeight="1" x14ac:dyDescent="0.35">
      <c r="A12" s="16" t="s">
        <v>11</v>
      </c>
      <c r="B12" s="11">
        <f>C12+D12</f>
        <v>44632</v>
      </c>
      <c r="C12" s="12">
        <v>24928</v>
      </c>
      <c r="D12" s="12">
        <v>19704</v>
      </c>
    </row>
    <row r="13" spans="1:4" ht="24.95" customHeight="1" x14ac:dyDescent="0.35">
      <c r="A13" s="16" t="s">
        <v>12</v>
      </c>
      <c r="B13" s="11">
        <f>C13+D13</f>
        <v>7739</v>
      </c>
      <c r="C13" s="17">
        <v>5198</v>
      </c>
      <c r="D13" s="17">
        <v>2541</v>
      </c>
    </row>
    <row r="14" spans="1:4" ht="24.95" customHeight="1" x14ac:dyDescent="0.35">
      <c r="A14" s="18" t="s">
        <v>19</v>
      </c>
      <c r="B14" s="19">
        <v>0</v>
      </c>
      <c r="C14" s="19">
        <v>0</v>
      </c>
      <c r="D14" s="19">
        <v>0</v>
      </c>
    </row>
    <row r="15" spans="1:4" ht="24.95" customHeight="1" x14ac:dyDescent="0.35">
      <c r="A15" s="14" t="s">
        <v>13</v>
      </c>
      <c r="B15" s="11">
        <f>B16+B17+B18</f>
        <v>37182</v>
      </c>
      <c r="C15" s="11">
        <f>C16+C17+C18</f>
        <v>15815</v>
      </c>
      <c r="D15" s="11">
        <f>D16+D17+D18</f>
        <v>21367</v>
      </c>
    </row>
    <row r="16" spans="1:4" s="13" customFormat="1" ht="24.95" customHeight="1" x14ac:dyDescent="0.35">
      <c r="A16" s="18" t="s">
        <v>14</v>
      </c>
      <c r="B16" s="11">
        <f>C16+D16</f>
        <v>19729</v>
      </c>
      <c r="C16" s="20">
        <v>8937</v>
      </c>
      <c r="D16" s="20">
        <v>10792</v>
      </c>
    </row>
    <row r="17" spans="1:4" s="13" customFormat="1" ht="24.95" customHeight="1" x14ac:dyDescent="0.35">
      <c r="A17" s="18" t="s">
        <v>15</v>
      </c>
      <c r="B17" s="11">
        <f>C17+D17</f>
        <v>8581</v>
      </c>
      <c r="C17" s="20">
        <v>3965</v>
      </c>
      <c r="D17" s="20">
        <v>4616</v>
      </c>
    </row>
    <row r="18" spans="1:4" s="13" customFormat="1" ht="24.95" customHeight="1" x14ac:dyDescent="0.35">
      <c r="A18" s="18" t="s">
        <v>16</v>
      </c>
      <c r="B18" s="11">
        <f>C18+D18</f>
        <v>8872</v>
      </c>
      <c r="C18" s="20">
        <v>2913</v>
      </c>
      <c r="D18" s="20">
        <v>5959</v>
      </c>
    </row>
    <row r="19" spans="1:4" s="13" customFormat="1" ht="24.95" customHeight="1" x14ac:dyDescent="0.35">
      <c r="A19" s="16" t="s">
        <v>17</v>
      </c>
      <c r="B19" s="21">
        <f t="shared" ref="B19:B20" si="0">C19+D19</f>
        <v>0</v>
      </c>
      <c r="C19" s="22">
        <v>0</v>
      </c>
      <c r="D19" s="20">
        <v>0</v>
      </c>
    </row>
    <row r="20" spans="1:4" s="13" customFormat="1" ht="24.95" customHeight="1" x14ac:dyDescent="0.35">
      <c r="A20" s="16" t="s">
        <v>18</v>
      </c>
      <c r="B20" s="21">
        <f t="shared" si="0"/>
        <v>0</v>
      </c>
      <c r="C20" s="22">
        <v>0</v>
      </c>
      <c r="D20" s="22">
        <v>0</v>
      </c>
    </row>
    <row r="21" spans="1:4" ht="24.95" customHeight="1" x14ac:dyDescent="0.35">
      <c r="A21" s="2"/>
      <c r="B21" s="23" t="s">
        <v>4</v>
      </c>
      <c r="C21" s="23"/>
      <c r="D21" s="23"/>
    </row>
    <row r="22" spans="1:4" s="1" customFormat="1" ht="23.25" x14ac:dyDescent="0.35">
      <c r="A22" s="24" t="s">
        <v>3</v>
      </c>
      <c r="B22" s="25">
        <v>100</v>
      </c>
      <c r="C22" s="25">
        <v>100</v>
      </c>
      <c r="D22" s="25">
        <v>100</v>
      </c>
    </row>
    <row r="23" spans="1:4" ht="24.95" customHeight="1" x14ac:dyDescent="0.35">
      <c r="A23" s="10" t="s">
        <v>7</v>
      </c>
      <c r="B23" s="26">
        <f>B7/$B$6*100</f>
        <v>2.6395895624117038</v>
      </c>
      <c r="C23" s="26">
        <f>C7/$C$6*100</f>
        <v>1.7653992708133448</v>
      </c>
      <c r="D23" s="26">
        <f>+D7/$D$6*100</f>
        <v>3.4901864900308963</v>
      </c>
    </row>
    <row r="24" spans="1:4" ht="24.95" customHeight="1" x14ac:dyDescent="0.35">
      <c r="A24" s="14" t="s">
        <v>6</v>
      </c>
      <c r="B24" s="26">
        <f t="shared" ref="B24:B34" si="1">B8/$B$6*100</f>
        <v>33.194613119312152</v>
      </c>
      <c r="C24" s="26">
        <f t="shared" ref="C24:C34" si="2">C8/$C$6*100</f>
        <v>31.843891919551886</v>
      </c>
      <c r="D24" s="26">
        <f t="shared" ref="D24:D34" si="3">+D8/$D$6*100</f>
        <v>34.50887994843184</v>
      </c>
    </row>
    <row r="25" spans="1:4" ht="24.95" customHeight="1" x14ac:dyDescent="0.35">
      <c r="A25" s="15" t="s">
        <v>8</v>
      </c>
      <c r="B25" s="26">
        <f t="shared" si="1"/>
        <v>25.817957320439188</v>
      </c>
      <c r="C25" s="26">
        <f t="shared" si="2"/>
        <v>25.318676498807534</v>
      </c>
      <c r="D25" s="26">
        <f t="shared" si="3"/>
        <v>26.303763142101406</v>
      </c>
    </row>
    <row r="26" spans="1:4" ht="24.95" customHeight="1" x14ac:dyDescent="0.35">
      <c r="A26" s="15" t="s">
        <v>9</v>
      </c>
      <c r="B26" s="26">
        <f t="shared" si="1"/>
        <v>18.170019760307692</v>
      </c>
      <c r="C26" s="26">
        <f t="shared" si="2"/>
        <v>20.082330473240312</v>
      </c>
      <c r="D26" s="26">
        <f t="shared" si="3"/>
        <v>16.309320056013693</v>
      </c>
    </row>
    <row r="27" spans="1:4" ht="24.95" customHeight="1" x14ac:dyDescent="0.35">
      <c r="A27" s="2" t="s">
        <v>10</v>
      </c>
      <c r="B27" s="26">
        <f t="shared" si="1"/>
        <v>11.800080663513731</v>
      </c>
      <c r="C27" s="26">
        <f t="shared" si="2"/>
        <v>13.764083445269881</v>
      </c>
      <c r="D27" s="26">
        <f t="shared" si="3"/>
        <v>9.8890839983106975</v>
      </c>
    </row>
    <row r="28" spans="1:4" ht="24.95" customHeight="1" x14ac:dyDescent="0.35">
      <c r="A28" s="16" t="s">
        <v>11</v>
      </c>
      <c r="B28" s="26">
        <f t="shared" si="1"/>
        <v>10.056351801072058</v>
      </c>
      <c r="C28" s="26">
        <f t="shared" si="2"/>
        <v>11.389201092866214</v>
      </c>
      <c r="D28" s="26">
        <f t="shared" si="3"/>
        <v>8.759474538220454</v>
      </c>
    </row>
    <row r="29" spans="1:4" ht="24.95" customHeight="1" x14ac:dyDescent="0.35">
      <c r="A29" s="16" t="s">
        <v>12</v>
      </c>
      <c r="B29" s="26">
        <f t="shared" si="1"/>
        <v>1.7437288624416711</v>
      </c>
      <c r="C29" s="26">
        <f t="shared" si="2"/>
        <v>2.3748823524036662</v>
      </c>
      <c r="D29" s="26">
        <f t="shared" si="3"/>
        <v>1.1296094600902442</v>
      </c>
    </row>
    <row r="30" spans="1:4" ht="24.95" customHeight="1" x14ac:dyDescent="0.35">
      <c r="A30" s="18" t="s">
        <v>19</v>
      </c>
      <c r="B30" s="26">
        <f t="shared" si="1"/>
        <v>0</v>
      </c>
      <c r="C30" s="27">
        <f>C14/$C$6*100</f>
        <v>0</v>
      </c>
      <c r="D30" s="27">
        <f>D14/$D$6*100</f>
        <v>0</v>
      </c>
    </row>
    <row r="31" spans="1:4" ht="24.95" customHeight="1" x14ac:dyDescent="0.35">
      <c r="A31" s="14" t="s">
        <v>13</v>
      </c>
      <c r="B31" s="26">
        <f t="shared" si="1"/>
        <v>8.3777395740155338</v>
      </c>
      <c r="C31" s="26">
        <f t="shared" si="2"/>
        <v>7.2256183923170401</v>
      </c>
      <c r="D31" s="26">
        <f t="shared" si="3"/>
        <v>9.4987663651114715</v>
      </c>
    </row>
    <row r="32" spans="1:4" ht="24.95" customHeight="1" x14ac:dyDescent="0.35">
      <c r="A32" s="18" t="s">
        <v>14</v>
      </c>
      <c r="B32" s="26">
        <v>4.5</v>
      </c>
      <c r="C32" s="26">
        <f t="shared" si="2"/>
        <v>4.0831711395597461</v>
      </c>
      <c r="D32" s="26">
        <f t="shared" si="3"/>
        <v>4.7976171953144107</v>
      </c>
    </row>
    <row r="33" spans="1:7" ht="24.95" customHeight="1" x14ac:dyDescent="0.35">
      <c r="A33" s="18" t="s">
        <v>15</v>
      </c>
      <c r="B33" s="26">
        <f t="shared" si="1"/>
        <v>1.9334458416606768</v>
      </c>
      <c r="C33" s="26">
        <f t="shared" si="2"/>
        <v>1.8115445416084139</v>
      </c>
      <c r="D33" s="26">
        <f t="shared" si="3"/>
        <v>2.0520571695303294</v>
      </c>
    </row>
    <row r="34" spans="1:7" ht="24.95" customHeight="1" x14ac:dyDescent="0.35">
      <c r="A34" s="18" t="s">
        <v>16</v>
      </c>
      <c r="B34" s="26">
        <f t="shared" si="1"/>
        <v>1.9990131112007374</v>
      </c>
      <c r="C34" s="26">
        <f t="shared" si="2"/>
        <v>1.3309027111488803</v>
      </c>
      <c r="D34" s="26">
        <f t="shared" si="3"/>
        <v>2.649092000266732</v>
      </c>
    </row>
    <row r="35" spans="1:7" ht="24.95" customHeight="1" x14ac:dyDescent="0.35">
      <c r="A35" s="16" t="s">
        <v>17</v>
      </c>
      <c r="B35" s="27">
        <f>B19/$B$6*100</f>
        <v>0</v>
      </c>
      <c r="C35" s="26">
        <f>C19/$C$6*100</f>
        <v>0</v>
      </c>
      <c r="D35" s="27">
        <f>D19/$D$6*100</f>
        <v>0</v>
      </c>
    </row>
    <row r="36" spans="1:7" ht="24.95" customHeight="1" x14ac:dyDescent="0.35">
      <c r="A36" s="28" t="s">
        <v>18</v>
      </c>
      <c r="B36" s="29">
        <f t="shared" ref="B36" si="4">B20/$B$6*100</f>
        <v>0</v>
      </c>
      <c r="C36" s="29">
        <f>C20/$C$6*100</f>
        <v>0</v>
      </c>
      <c r="D36" s="30">
        <f>+D20/$D$6*100</f>
        <v>0</v>
      </c>
      <c r="F36" s="31"/>
      <c r="G36" s="31"/>
    </row>
    <row r="37" spans="1:7" s="32" customFormat="1" ht="6.75" customHeight="1" x14ac:dyDescent="0.35">
      <c r="A37" s="32" t="s">
        <v>21</v>
      </c>
      <c r="B37" s="33"/>
      <c r="F37" s="34"/>
      <c r="G37" s="34"/>
    </row>
    <row r="38" spans="1:7" ht="24" customHeight="1" x14ac:dyDescent="0.35">
      <c r="A38" s="35" t="s">
        <v>24</v>
      </c>
      <c r="B38" s="36"/>
      <c r="C38" s="36"/>
      <c r="D38" s="36"/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2017-06-21T09:10:02Z</cp:lastPrinted>
  <dcterms:created xsi:type="dcterms:W3CDTF">2000-11-20T04:06:35Z</dcterms:created>
  <dcterms:modified xsi:type="dcterms:W3CDTF">2017-09-29T10:20:02Z</dcterms:modified>
</cp:coreProperties>
</file>