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วุฒิกร\สำรวจภาวะการทงานของประชากร ก.พ.60\"/>
    </mc:Choice>
  </mc:AlternateContent>
  <bookViews>
    <workbookView xWindow="-525" yWindow="-75" windowWidth="10065" windowHeight="8655" tabRatio="658"/>
  </bookViews>
  <sheets>
    <sheet name="tab02" sheetId="5" r:id="rId1"/>
  </sheets>
  <definedNames>
    <definedName name="_xlnm.Print_Area" localSheetId="0">'tab02'!$A$1:$D$39</definedName>
  </definedNames>
  <calcPr calcId="152511"/>
</workbook>
</file>

<file path=xl/calcChain.xml><?xml version="1.0" encoding="utf-8"?>
<calcChain xmlns="http://schemas.openxmlformats.org/spreadsheetml/2006/main">
  <c r="C11" i="5" l="1"/>
  <c r="D15" i="5" l="1"/>
  <c r="C15" i="5"/>
  <c r="D11" i="5"/>
  <c r="B17" i="5"/>
  <c r="B18" i="5"/>
  <c r="B19" i="5"/>
  <c r="B20" i="5"/>
  <c r="B12" i="5"/>
  <c r="B7" i="5"/>
  <c r="B16" i="5"/>
  <c r="B13" i="5"/>
  <c r="B10" i="5"/>
  <c r="B9" i="5"/>
  <c r="B8" i="5"/>
  <c r="C6" i="5" l="1"/>
  <c r="B15" i="5"/>
  <c r="B11" i="5"/>
  <c r="D6" i="5"/>
  <c r="D32" i="5" l="1"/>
  <c r="D34" i="5"/>
  <c r="D36" i="5"/>
  <c r="D33" i="5"/>
  <c r="C30" i="5"/>
  <c r="C32" i="5"/>
  <c r="C34" i="5"/>
  <c r="C36" i="5"/>
  <c r="C33" i="5"/>
  <c r="C35" i="5"/>
  <c r="B6" i="5"/>
  <c r="C24" i="5"/>
  <c r="C29" i="5"/>
  <c r="D24" i="5"/>
  <c r="D26" i="5"/>
  <c r="D29" i="5"/>
  <c r="D23" i="5"/>
  <c r="D28" i="5"/>
  <c r="C26" i="5"/>
  <c r="C25" i="5"/>
  <c r="C28" i="5"/>
  <c r="C23" i="5"/>
  <c r="B27" i="5" l="1"/>
  <c r="B25" i="5"/>
  <c r="B24" i="5"/>
  <c r="B28" i="5"/>
  <c r="B36" i="5"/>
  <c r="B23" i="5"/>
  <c r="B33" i="5"/>
  <c r="B32" i="5"/>
  <c r="B34" i="5"/>
  <c r="C31" i="5"/>
  <c r="C27" i="5"/>
  <c r="D27" i="5"/>
  <c r="D31" i="5"/>
  <c r="B31" i="5" l="1"/>
  <c r="C22" i="5"/>
</calcChain>
</file>

<file path=xl/sharedStrings.xml><?xml version="1.0" encoding="utf-8"?>
<sst xmlns="http://schemas.openxmlformats.org/spreadsheetml/2006/main" count="45" uniqueCount="27">
  <si>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</si>
  <si>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</si>
  <si>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</si>
  <si>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</si>
  <si>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</si>
  <si>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</si>
  <si>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</si>
  <si>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</si>
  <si>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</si>
  <si>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</si>
  <si>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</si>
  <si>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</si>
  <si>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</si>
  <si>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</si>
  <si>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</si>
  <si>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</si>
  <si>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</si>
  <si>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</si>
  <si>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</si>
  <si>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</si>
  <si>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</si>
  <si>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</si>
  <si>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</si>
  <si>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. .</t>
  </si>
  <si>
    <t xml:space="preserve">             .. จำนวนเล็กน้อย</t>
  </si>
  <si>
    <t xml:space="preserve">               เดือนกุมภาพันธ์ พ.ศ.2560</t>
  </si>
  <si>
    <t>แหล่งที่มา  :  สรุปผลการสำรวจโครงการสำรวจภาวะการทำงานของประชากรจังหวัดเลย เดือนกุมภาพันธ์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</si>
</sst>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#,##0_-;\-#,##0_-;_-&quot;-&quot;_-;_-@_-"/>
    <numFmt numFmtId="191" formatCode="_-#,##0.0_-;\-#,##0.0_-;_-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2" xfId="0" applyFont="1" applyBorder="1" applyAlignment="1" applyProtection="1">
      <alignment horizontal="left"/>
    </xf>
    <xf numFmtId="189" fontId="5" fillId="0" borderId="2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89" fontId="6" fillId="0" borderId="0" xfId="0" applyNumberFormat="1" applyFont="1" applyBorder="1" applyAlignment="1">
      <alignment horizontal="right"/>
    </xf>
    <xf numFmtId="189" fontId="6" fillId="0" borderId="2" xfId="0" applyNumberFormat="1" applyFont="1" applyBorder="1" applyAlignment="1">
      <alignment horizontal="right"/>
    </xf>
    <xf numFmtId="0" fontId="8" fillId="0" borderId="0" xfId="0" applyFont="1"/>
    <xf numFmtId="188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188" fontId="8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0" xfId="0" applyFont="1" applyBorder="1"/>
    <xf numFmtId="0" fontId="6" fillId="0" borderId="0" xfId="0" applyFont="1"/>
    <xf numFmtId="190" fontId="10" fillId="0" borderId="0" xfId="0" applyNumberFormat="1" applyFont="1" applyAlignment="1">
      <alignment horizontal="right" vertical="center" wrapText="1"/>
    </xf>
    <xf numFmtId="191" fontId="10" fillId="0" borderId="0" xfId="0" applyNumberFormat="1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191" fontId="11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9"/>
  <sheetViews>
    <sheetView showGridLines="0" tabSelected="1" view="pageBreakPreview" topLeftCell="A25" zoomScale="80" zoomScaleNormal="75" zoomScaleSheetLayoutView="80" workbookViewId="0">
      <selection activeCell="H39" sqref="H39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31" t="s">
        <v>25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38" t="s">
        <v>20</v>
      </c>
      <c r="C5" s="38"/>
      <c r="D5" s="38"/>
    </row>
    <row r="6" spans="1:4" s="7" customFormat="1" ht="24.95" customHeight="1" x14ac:dyDescent="0.5">
      <c r="A6" s="6" t="s">
        <v>3</v>
      </c>
      <c r="B6" s="28">
        <f>C6+D6</f>
        <v>443516</v>
      </c>
      <c r="C6" s="29">
        <f>C7+C8+C9+C10+C11+C15+C19+C20</f>
        <v>218752</v>
      </c>
      <c r="D6" s="29">
        <f>D7+D8+D9+D10+D11+D15+D19+D20</f>
        <v>224764</v>
      </c>
    </row>
    <row r="7" spans="1:4" s="8" customFormat="1" ht="24.95" customHeight="1" x14ac:dyDescent="0.35">
      <c r="A7" s="11" t="s">
        <v>7</v>
      </c>
      <c r="B7" s="10">
        <f t="shared" ref="B7:B20" si="0">C7+D7</f>
        <v>9986</v>
      </c>
      <c r="C7" s="36">
        <v>2786</v>
      </c>
      <c r="D7" s="36">
        <v>7200</v>
      </c>
    </row>
    <row r="8" spans="1:4" s="8" customFormat="1" ht="24.95" customHeight="1" x14ac:dyDescent="0.35">
      <c r="A8" s="12" t="s">
        <v>6</v>
      </c>
      <c r="B8" s="10">
        <f t="shared" si="0"/>
        <v>147956</v>
      </c>
      <c r="C8" s="36">
        <v>71500</v>
      </c>
      <c r="D8" s="36">
        <v>76456</v>
      </c>
    </row>
    <row r="9" spans="1:4" s="8" customFormat="1" ht="24.95" customHeight="1" x14ac:dyDescent="0.35">
      <c r="A9" s="13" t="s">
        <v>8</v>
      </c>
      <c r="B9" s="10">
        <f t="shared" si="0"/>
        <v>108471</v>
      </c>
      <c r="C9" s="36">
        <v>56396</v>
      </c>
      <c r="D9" s="36">
        <v>52075</v>
      </c>
    </row>
    <row r="10" spans="1:4" s="8" customFormat="1" ht="24.95" customHeight="1" x14ac:dyDescent="0.35">
      <c r="A10" s="13" t="s">
        <v>9</v>
      </c>
      <c r="B10" s="10">
        <f t="shared" si="0"/>
        <v>80085</v>
      </c>
      <c r="C10" s="36">
        <v>42421</v>
      </c>
      <c r="D10" s="36">
        <v>37664</v>
      </c>
    </row>
    <row r="11" spans="1:4" ht="24.95" customHeight="1" x14ac:dyDescent="0.35">
      <c r="A11" s="12" t="s">
        <v>10</v>
      </c>
      <c r="B11" s="10">
        <f>C11+D11</f>
        <v>55196</v>
      </c>
      <c r="C11" s="10">
        <f>C12+C13</f>
        <v>29366</v>
      </c>
      <c r="D11" s="10">
        <f>D12+D13+D14</f>
        <v>25830</v>
      </c>
    </row>
    <row r="12" spans="1:4" ht="24.95" customHeight="1" x14ac:dyDescent="0.35">
      <c r="A12" s="14" t="s">
        <v>11</v>
      </c>
      <c r="B12" s="10">
        <f>C12+D12</f>
        <v>48727</v>
      </c>
      <c r="C12" s="36">
        <v>25236</v>
      </c>
      <c r="D12" s="36">
        <v>23491</v>
      </c>
    </row>
    <row r="13" spans="1:4" ht="24.95" customHeight="1" x14ac:dyDescent="0.35">
      <c r="A13" s="14" t="s">
        <v>12</v>
      </c>
      <c r="B13" s="10">
        <f t="shared" si="0"/>
        <v>6469</v>
      </c>
      <c r="C13" s="36">
        <v>4130</v>
      </c>
      <c r="D13" s="36">
        <v>2339</v>
      </c>
    </row>
    <row r="14" spans="1:4" ht="24.95" customHeight="1" x14ac:dyDescent="0.35">
      <c r="A14" s="15" t="s">
        <v>19</v>
      </c>
      <c r="B14" s="37">
        <v>0</v>
      </c>
      <c r="C14" s="37">
        <v>0</v>
      </c>
      <c r="D14" s="37">
        <v>0</v>
      </c>
    </row>
    <row r="15" spans="1:4" ht="24.95" customHeight="1" x14ac:dyDescent="0.35">
      <c r="A15" s="12" t="s">
        <v>13</v>
      </c>
      <c r="B15" s="10">
        <f>B16+B17+B18</f>
        <v>41749</v>
      </c>
      <c r="C15" s="10">
        <f>C16+C17+C18</f>
        <v>16283</v>
      </c>
      <c r="D15" s="10">
        <f>D16+D17+D18</f>
        <v>25466</v>
      </c>
    </row>
    <row r="16" spans="1:4" s="8" customFormat="1" ht="24.95" customHeight="1" x14ac:dyDescent="0.35">
      <c r="A16" s="15" t="s">
        <v>14</v>
      </c>
      <c r="B16" s="9">
        <f t="shared" si="0"/>
        <v>21810</v>
      </c>
      <c r="C16" s="34">
        <v>8113</v>
      </c>
      <c r="D16" s="34">
        <v>13697</v>
      </c>
    </row>
    <row r="17" spans="1:4" s="8" customFormat="1" ht="24.95" customHeight="1" x14ac:dyDescent="0.35">
      <c r="A17" s="15" t="s">
        <v>15</v>
      </c>
      <c r="B17" s="9">
        <f t="shared" si="0"/>
        <v>12916</v>
      </c>
      <c r="C17" s="34">
        <v>6369</v>
      </c>
      <c r="D17" s="34">
        <v>6547</v>
      </c>
    </row>
    <row r="18" spans="1:4" s="8" customFormat="1" ht="24.95" customHeight="1" x14ac:dyDescent="0.35">
      <c r="A18" s="15" t="s">
        <v>16</v>
      </c>
      <c r="B18" s="9">
        <f t="shared" si="0"/>
        <v>7023</v>
      </c>
      <c r="C18" s="34">
        <v>1801</v>
      </c>
      <c r="D18" s="34">
        <v>5222</v>
      </c>
    </row>
    <row r="19" spans="1:4" s="8" customFormat="1" ht="24.95" customHeight="1" x14ac:dyDescent="0.35">
      <c r="A19" s="14" t="s">
        <v>17</v>
      </c>
      <c r="B19" s="16">
        <f t="shared" si="0"/>
        <v>73</v>
      </c>
      <c r="C19" s="35">
        <v>0</v>
      </c>
      <c r="D19" s="34">
        <v>73</v>
      </c>
    </row>
    <row r="20" spans="1:4" s="8" customFormat="1" ht="24.95" customHeight="1" x14ac:dyDescent="0.35">
      <c r="A20" s="14" t="s">
        <v>18</v>
      </c>
      <c r="B20" s="16">
        <f t="shared" si="0"/>
        <v>0</v>
      </c>
      <c r="C20" s="35">
        <v>0</v>
      </c>
      <c r="D20" s="35">
        <v>0</v>
      </c>
    </row>
    <row r="21" spans="1:4" ht="24.95" customHeight="1" x14ac:dyDescent="0.35">
      <c r="A21" s="1"/>
      <c r="B21" s="39" t="s">
        <v>4</v>
      </c>
      <c r="C21" s="39"/>
      <c r="D21" s="39"/>
    </row>
    <row r="22" spans="1:4" s="2" customFormat="1" ht="23.25" x14ac:dyDescent="0.35">
      <c r="A22" s="17" t="s">
        <v>3</v>
      </c>
      <c r="B22" s="20">
        <v>100</v>
      </c>
      <c r="C22" s="20">
        <f>C23+C24+C25+C26+C27+C31</f>
        <v>100</v>
      </c>
      <c r="D22" s="20">
        <v>100</v>
      </c>
    </row>
    <row r="23" spans="1:4" ht="24.95" customHeight="1" x14ac:dyDescent="0.35">
      <c r="A23" s="11" t="s">
        <v>7</v>
      </c>
      <c r="B23" s="21">
        <f>B7/$B$6*100</f>
        <v>2.2515534952515806</v>
      </c>
      <c r="C23" s="21">
        <f>C7/$C$6*100</f>
        <v>1.2735883557636045</v>
      </c>
      <c r="D23" s="21">
        <f>+D7/$D$6*100</f>
        <v>3.2033599686782579</v>
      </c>
    </row>
    <row r="24" spans="1:4" ht="24.95" customHeight="1" x14ac:dyDescent="0.35">
      <c r="A24" s="12" t="s">
        <v>6</v>
      </c>
      <c r="B24" s="21">
        <f t="shared" ref="B24:B36" si="1">B8/$B$6*100</f>
        <v>33.359788598382018</v>
      </c>
      <c r="C24" s="21">
        <f>C8/$C$6*100</f>
        <v>32.685415447630191</v>
      </c>
      <c r="D24" s="21">
        <f t="shared" ref="D24:D29" si="2">+D8/$D$6*100</f>
        <v>34.016123578509017</v>
      </c>
    </row>
    <row r="25" spans="1:4" ht="24.95" customHeight="1" x14ac:dyDescent="0.35">
      <c r="A25" s="13" t="s">
        <v>8</v>
      </c>
      <c r="B25" s="21">
        <f t="shared" si="1"/>
        <v>24.457065810478088</v>
      </c>
      <c r="C25" s="21">
        <f>C9/$C$6*100</f>
        <v>25.780792861322411</v>
      </c>
      <c r="D25" s="21">
        <v>23.1</v>
      </c>
    </row>
    <row r="26" spans="1:4" ht="24.95" customHeight="1" x14ac:dyDescent="0.35">
      <c r="A26" s="13" t="s">
        <v>9</v>
      </c>
      <c r="B26" s="21">
        <v>18</v>
      </c>
      <c r="C26" s="21">
        <f>C10/$C$6*100</f>
        <v>19.392279842012872</v>
      </c>
      <c r="D26" s="21">
        <f t="shared" si="2"/>
        <v>16.757131925041378</v>
      </c>
    </row>
    <row r="27" spans="1:4" ht="24.95" customHeight="1" x14ac:dyDescent="0.35">
      <c r="A27" s="1" t="s">
        <v>10</v>
      </c>
      <c r="B27" s="21">
        <f t="shared" si="1"/>
        <v>12.445097809323677</v>
      </c>
      <c r="C27" s="21">
        <f>SUM(C28:C29)</f>
        <v>13.42433440608543</v>
      </c>
      <c r="D27" s="21">
        <f>SUM(D28:D30)</f>
        <v>11.492053887633251</v>
      </c>
    </row>
    <row r="28" spans="1:4" ht="24.95" customHeight="1" x14ac:dyDescent="0.35">
      <c r="A28" s="14" t="s">
        <v>11</v>
      </c>
      <c r="B28" s="21">
        <f t="shared" si="1"/>
        <v>10.986525852505885</v>
      </c>
      <c r="C28" s="22">
        <f>C12/$C$6*100</f>
        <v>11.536351667641895</v>
      </c>
      <c r="D28" s="22">
        <f t="shared" si="2"/>
        <v>10.451406808919577</v>
      </c>
    </row>
    <row r="29" spans="1:4" ht="24.95" customHeight="1" x14ac:dyDescent="0.35">
      <c r="A29" s="14" t="s">
        <v>12</v>
      </c>
      <c r="B29" s="21">
        <v>1.4</v>
      </c>
      <c r="C29" s="22">
        <f>C13/$C$6*100</f>
        <v>1.8879827384435344</v>
      </c>
      <c r="D29" s="22">
        <f t="shared" si="2"/>
        <v>1.040647078713673</v>
      </c>
    </row>
    <row r="30" spans="1:4" ht="24.95" customHeight="1" x14ac:dyDescent="0.35">
      <c r="A30" s="15" t="s">
        <v>19</v>
      </c>
      <c r="B30" s="21" t="s">
        <v>23</v>
      </c>
      <c r="C30" s="22">
        <f>C14/$C$6*100</f>
        <v>0</v>
      </c>
      <c r="D30" s="22" t="s">
        <v>23</v>
      </c>
    </row>
    <row r="31" spans="1:4" ht="24.95" customHeight="1" x14ac:dyDescent="0.35">
      <c r="A31" s="12" t="s">
        <v>13</v>
      </c>
      <c r="B31" s="22">
        <f t="shared" ref="B31" si="3">SUM(B32:B34)</f>
        <v>9.413189152138818</v>
      </c>
      <c r="C31" s="22">
        <f>SUM(C32:C34)</f>
        <v>7.4435890871854893</v>
      </c>
      <c r="D31" s="22">
        <f>SUM(D32:D34)</f>
        <v>11.330106244772294</v>
      </c>
    </row>
    <row r="32" spans="1:4" ht="24.95" customHeight="1" x14ac:dyDescent="0.35">
      <c r="A32" s="15" t="s">
        <v>14</v>
      </c>
      <c r="B32" s="21">
        <f t="shared" si="1"/>
        <v>4.9175227049306001</v>
      </c>
      <c r="C32" s="22">
        <f>C16/$C$6*100</f>
        <v>3.7087660912814515</v>
      </c>
      <c r="D32" s="22">
        <f>+D16/$D$6*100</f>
        <v>6.0939474293036247</v>
      </c>
    </row>
    <row r="33" spans="1:7" ht="24.95" customHeight="1" x14ac:dyDescent="0.35">
      <c r="A33" s="15" t="s">
        <v>15</v>
      </c>
      <c r="B33" s="21">
        <f t="shared" si="1"/>
        <v>2.912183551438956</v>
      </c>
      <c r="C33" s="22">
        <f>C17/$C$6*100</f>
        <v>2.9115162375658277</v>
      </c>
      <c r="D33" s="22">
        <f>+D17/$D$6*100</f>
        <v>2.9128330159634106</v>
      </c>
    </row>
    <row r="34" spans="1:7" ht="24.95" customHeight="1" x14ac:dyDescent="0.35">
      <c r="A34" s="15" t="s">
        <v>16</v>
      </c>
      <c r="B34" s="21">
        <f t="shared" si="1"/>
        <v>1.5834828957692619</v>
      </c>
      <c r="C34" s="21">
        <f>C18/$C$6*100</f>
        <v>0.82330675833820943</v>
      </c>
      <c r="D34" s="22">
        <f>+D18/$D$6*100</f>
        <v>2.323325799505259</v>
      </c>
    </row>
    <row r="35" spans="1:7" ht="24.95" customHeight="1" x14ac:dyDescent="0.35">
      <c r="A35" s="14" t="s">
        <v>17</v>
      </c>
      <c r="B35" s="21" t="s">
        <v>23</v>
      </c>
      <c r="C35" s="21">
        <f>C19/$C$6*100</f>
        <v>0</v>
      </c>
      <c r="D35" s="22" t="s">
        <v>23</v>
      </c>
    </row>
    <row r="36" spans="1:7" ht="24.95" customHeight="1" x14ac:dyDescent="0.35">
      <c r="A36" s="18" t="s">
        <v>18</v>
      </c>
      <c r="B36" s="19">
        <f t="shared" si="1"/>
        <v>0</v>
      </c>
      <c r="C36" s="19">
        <f>C20/$C$6*100</f>
        <v>0</v>
      </c>
      <c r="D36" s="23">
        <f>+D20/$D$6*100</f>
        <v>0</v>
      </c>
      <c r="F36" s="5"/>
      <c r="G36" s="5"/>
    </row>
    <row r="37" spans="1:7" s="24" customFormat="1" ht="6.75" customHeight="1" x14ac:dyDescent="0.35">
      <c r="A37" s="24" t="s">
        <v>21</v>
      </c>
      <c r="B37" s="25"/>
      <c r="F37" s="26"/>
      <c r="G37" s="26"/>
    </row>
    <row r="38" spans="1:7" s="24" customFormat="1" ht="26.25" customHeight="1" x14ac:dyDescent="0.35">
      <c r="A38" s="30" t="s">
        <v>24</v>
      </c>
      <c r="B38" s="27"/>
      <c r="C38" s="27"/>
      <c r="D38" s="27"/>
      <c r="F38" s="26"/>
      <c r="G38" s="26"/>
    </row>
    <row r="39" spans="1:7" ht="24" customHeight="1" x14ac:dyDescent="0.35">
      <c r="A39" s="32" t="s">
        <v>26</v>
      </c>
      <c r="B39" s="33"/>
      <c r="C39" s="33"/>
      <c r="D39" s="33"/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  <ignoredErrors>
    <ignoredError sqref="C31 C27:D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tab02</vt:lpstr>
      <vt:lpstr>'tab02'!Print_Area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2016-06-26T08:06:04Z</cp:lastPrinted>
  <dcterms:created xsi:type="dcterms:W3CDTF">2000-11-20T04:06:35Z</dcterms:created>
  <dcterms:modified xsi:type="dcterms:W3CDTF">2017-11-29T02:45:24Z</dcterms:modified>
</cp:coreProperties>
</file>