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730"/>
  <workbookPr/>
  <mc:AlternateContent xmlns:mc="http://schemas.openxmlformats.org/markup-compatibility/2006">
    <mc:Choice Requires="x15">
      <x15ac:absPath xmlns:x15ac="http://schemas.microsoft.com/office/spreadsheetml/2010/11/ac" url="D:\4.การupload Mapping_55_60ok\4_สำรวจแรงงงานปี54_60\ปี2560\3.Mappingรายไตรมาส\4.ไตรมาส4.60_จิ\"/>
    </mc:Choice>
  </mc:AlternateContent>
  <bookViews>
    <workbookView xWindow="-525" yWindow="-75" windowWidth="10065" windowHeight="8655" tabRatio="658"/>
  </bookViews>
  <sheets>
    <sheet name="ตารางที่ 2" sheetId="5" r:id="rId1"/>
  </sheets>
  <definedNames>
    <definedName name="_xlnm.Print_Area" localSheetId="0">'ตารางที่ 2'!$A$1:$D$39</definedName>
  </definedNames>
  <calcPr calcId="162913"/>
</workbook>
</file>

<file path=xl/calcChain.xml><?xml version="1.0" encoding="utf-8"?>
<calcChain xmlns="http://schemas.openxmlformats.org/spreadsheetml/2006/main">
  <c r="B14" i="5" l="1"/>
  <c r="D15" i="5" l="1"/>
  <c r="C15" i="5"/>
  <c r="D11" i="5"/>
  <c r="C11" i="5"/>
  <c r="B17" i="5"/>
  <c r="B18" i="5"/>
  <c r="B19" i="5"/>
  <c r="B20" i="5"/>
  <c r="B12" i="5"/>
  <c r="B7" i="5"/>
  <c r="B16" i="5"/>
  <c r="B13" i="5"/>
  <c r="B10" i="5"/>
  <c r="B9" i="5"/>
  <c r="B8" i="5"/>
  <c r="C6" i="5" l="1"/>
  <c r="C34" i="5" s="1"/>
  <c r="B15" i="5"/>
  <c r="B11" i="5"/>
  <c r="D6" i="5"/>
  <c r="D33" i="5" l="1"/>
  <c r="D29" i="5"/>
  <c r="D25" i="5"/>
  <c r="D36" i="5"/>
  <c r="D32" i="5"/>
  <c r="D28" i="5"/>
  <c r="D24" i="5"/>
  <c r="D35" i="5"/>
  <c r="D23" i="5"/>
  <c r="D30" i="5"/>
  <c r="D26" i="5"/>
  <c r="D27" i="5"/>
  <c r="C35" i="5"/>
  <c r="C23" i="5"/>
  <c r="C30" i="5"/>
  <c r="C26" i="5"/>
  <c r="C29" i="5"/>
  <c r="C25" i="5"/>
  <c r="C32" i="5"/>
  <c r="C28" i="5"/>
  <c r="C36" i="5"/>
  <c r="C27" i="5"/>
  <c r="C31" i="5"/>
  <c r="B6" i="5"/>
  <c r="B23" i="5" l="1"/>
  <c r="B26" i="5"/>
  <c r="B31" i="5"/>
  <c r="B27" i="5"/>
  <c r="B30" i="5"/>
  <c r="B32" i="5"/>
  <c r="B28" i="5"/>
  <c r="B24" i="5"/>
  <c r="B29" i="5"/>
  <c r="B34" i="5"/>
  <c r="B36" i="5"/>
  <c r="B35" i="5"/>
  <c r="B33" i="5"/>
</calcChain>
</file>

<file path=xl/sharedStrings.xml><?xml version="1.0" encoding="utf-8"?>
<sst xmlns="http://schemas.openxmlformats.org/spreadsheetml/2006/main" count="42" uniqueCount="26">
  <si>
    <t>รวม</t>
  </si>
  <si>
    <t>ชาย</t>
  </si>
  <si>
    <t>หญิง</t>
  </si>
  <si>
    <t>ยอดรวม</t>
  </si>
  <si>
    <t>ร้อยละ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</si>
  <si>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</si>
  <si>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</si>
  <si>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</si>
  <si>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</si>
  <si>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</si>
  <si>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</si>
  <si>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</si>
  <si>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</si>
  <si>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</si>
  <si>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</si>
  <si>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</si>
  <si>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</si>
  <si>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</si>
  <si>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</si>
  <si>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5.3  สายวิชาการศึกษา</t>
  </si>
  <si>
    <t xml:space="preserve">              เดือนพฤศจิกายน พ.ศ. 2554</t>
  </si>
  <si>
    <t>จำนวน (คน)</t>
  </si>
  <si>
    <t>.. จำนวนเล็กน้อย</t>
  </si>
  <si>
    <t>ตารางที่ 2  ประชากรอายุ 15 ปีขึ้นไป จำแนกตามระดับการศึกษาที่สำเร็จและเพศ</t>
  </si>
  <si>
    <t xml:space="preserve">                พ.ศ. 2560 :  ไตรมาสที่ 4</t>
  </si>
  <si>
    <t>แหล่งที่มา  :  สรุปผลการสำรวจโครงการสำรวจภาวะการทำงานของประชากรจังหวัดเลย ไตรมาสที่ 4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</si>
</sst>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3" formatCode="_-* #,##0.00_-;\-* #,##0.00_-;_-* &quot;-&quot;??_-;_-@_-"/>
    <numFmt numFmtId="187" formatCode="_(* #,##0_);_(* \(#,##0\);_(* &quot;-&quot;_);_(@_)"/>
    <numFmt numFmtId="188" formatCode="#,##0.0"/>
    <numFmt numFmtId="190" formatCode="0.0"/>
    <numFmt numFmtId="192" formatCode="_-* #,##0.0_-;\-* #,##0.0_-;_-* &quot;-&quot;?_-;_-@_-"/>
    <numFmt numFmtId="193" formatCode="_-* #,##0.0_-;\-* #,##0.0_-;_-* &quot;-&quot;_-;_-@_-"/>
  </numFmts>
  <fonts count="1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8"/>
      <color indexed="10"/>
      <name val="TH SarabunPSK"/>
      <family val="2"/>
    </font>
    <font>
      <sz val="14"/>
      <name val="Cordia New"/>
      <family val="2"/>
    </font>
    <font>
      <sz val="18"/>
      <color theme="0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4" fillId="0" borderId="0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right"/>
    </xf>
    <xf numFmtId="0" fontId="5" fillId="0" borderId="0" xfId="0" applyFont="1" applyBorder="1" applyAlignment="1"/>
    <xf numFmtId="0" fontId="4" fillId="0" borderId="0" xfId="0" applyFont="1" applyAlignment="1"/>
    <xf numFmtId="0" fontId="4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188" fontId="4" fillId="0" borderId="0" xfId="0" applyNumberFormat="1" applyFont="1" applyBorder="1" applyAlignment="1" applyProtection="1">
      <alignment horizontal="left"/>
    </xf>
    <xf numFmtId="41" fontId="4" fillId="0" borderId="0" xfId="0" applyNumberFormat="1" applyFont="1" applyAlignment="1">
      <alignment horizontal="right"/>
    </xf>
    <xf numFmtId="190" fontId="4" fillId="0" borderId="0" xfId="0" applyNumberFormat="1" applyFont="1"/>
    <xf numFmtId="0" fontId="2" fillId="0" borderId="0" xfId="0" applyFont="1" applyBorder="1" applyAlignment="1">
      <alignment horizontal="center"/>
    </xf>
    <xf numFmtId="190" fontId="2" fillId="0" borderId="0" xfId="0" applyNumberFormat="1" applyFont="1"/>
    <xf numFmtId="190" fontId="4" fillId="0" borderId="0" xfId="0" applyNumberFormat="1" applyFont="1" applyBorder="1" applyAlignment="1">
      <alignment horizontal="right"/>
    </xf>
    <xf numFmtId="190" fontId="6" fillId="0" borderId="0" xfId="0" applyNumberFormat="1" applyFont="1" applyBorder="1" applyAlignment="1">
      <alignment horizontal="right"/>
    </xf>
    <xf numFmtId="187" fontId="4" fillId="0" borderId="0" xfId="0" applyNumberFormat="1" applyFont="1" applyBorder="1" applyAlignment="1">
      <alignment horizontal="right"/>
    </xf>
    <xf numFmtId="190" fontId="4" fillId="0" borderId="0" xfId="0" applyNumberFormat="1" applyFont="1" applyAlignment="1">
      <alignment horizontal="right"/>
    </xf>
    <xf numFmtId="0" fontId="4" fillId="0" borderId="2" xfId="0" applyFont="1" applyBorder="1" applyAlignment="1" applyProtection="1">
      <alignment horizontal="left"/>
    </xf>
    <xf numFmtId="192" fontId="4" fillId="0" borderId="0" xfId="0" applyNumberFormat="1" applyFont="1"/>
    <xf numFmtId="193" fontId="4" fillId="0" borderId="2" xfId="0" applyNumberFormat="1" applyFont="1" applyBorder="1" applyAlignment="1">
      <alignment horizontal="right"/>
    </xf>
    <xf numFmtId="193" fontId="4" fillId="0" borderId="0" xfId="0" applyNumberFormat="1" applyFont="1" applyBorder="1" applyAlignment="1">
      <alignment horizontal="right"/>
    </xf>
    <xf numFmtId="0" fontId="8" fillId="0" borderId="0" xfId="0" applyFont="1"/>
    <xf numFmtId="0" fontId="8" fillId="0" borderId="0" xfId="0" applyFont="1" applyBorder="1"/>
    <xf numFmtId="3" fontId="2" fillId="0" borderId="0" xfId="0" applyNumberFormat="1" applyFont="1" applyFill="1" applyAlignment="1">
      <alignment horizontal="right" vertical="center"/>
    </xf>
    <xf numFmtId="0" fontId="9" fillId="0" borderId="0" xfId="0" applyFont="1" applyAlignment="1">
      <alignment vertical="top"/>
    </xf>
    <xf numFmtId="0" fontId="10" fillId="0" borderId="0" xfId="0" applyFont="1" applyBorder="1"/>
    <xf numFmtId="192" fontId="2" fillId="0" borderId="0" xfId="0" applyNumberFormat="1" applyFont="1" applyBorder="1" applyAlignment="1">
      <alignment horizontal="right"/>
    </xf>
    <xf numFmtId="190" fontId="4" fillId="0" borderId="0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65"/>
  <sheetViews>
    <sheetView showGridLines="0" tabSelected="1" view="pageBreakPreview" zoomScale="80" zoomScaleNormal="75" zoomScaleSheetLayoutView="80" workbookViewId="0">
      <selection activeCell="B11" sqref="B11"/>
    </sheetView>
  </sheetViews>
  <sheetFormatPr defaultRowHeight="26.25" customHeight="1" x14ac:dyDescent="0.35"/>
  <cols>
    <col min="1" max="1" width="33.28515625" style="2" customWidth="1"/>
    <col min="2" max="4" width="22.7109375" style="1" customWidth="1"/>
    <col min="5" max="16384" width="9.140625" style="1"/>
  </cols>
  <sheetData>
    <row r="1" spans="1:4" s="2" customFormat="1" ht="23.25" x14ac:dyDescent="0.35">
      <c r="A1" s="2" t="s">
        <v>23</v>
      </c>
      <c r="B1" s="1"/>
      <c r="C1" s="1"/>
      <c r="D1" s="1"/>
    </row>
    <row r="2" spans="1:4" s="2" customFormat="1" ht="23.25" x14ac:dyDescent="0.35">
      <c r="A2" s="2" t="s">
        <v>24</v>
      </c>
      <c r="B2" s="1"/>
      <c r="C2" s="1"/>
      <c r="D2" s="1"/>
    </row>
    <row r="3" spans="1:4" ht="12.95" customHeight="1" x14ac:dyDescent="0.35"/>
    <row r="4" spans="1:4" s="2" customFormat="1" ht="30" customHeight="1" x14ac:dyDescent="0.35">
      <c r="A4" s="3" t="s">
        <v>5</v>
      </c>
      <c r="B4" s="4" t="s">
        <v>0</v>
      </c>
      <c r="C4" s="4" t="s">
        <v>1</v>
      </c>
      <c r="D4" s="4" t="s">
        <v>2</v>
      </c>
    </row>
    <row r="5" spans="1:4" s="2" customFormat="1" ht="23.25" x14ac:dyDescent="0.35">
      <c r="B5" s="35" t="s">
        <v>21</v>
      </c>
      <c r="C5" s="35"/>
      <c r="D5" s="35"/>
    </row>
    <row r="6" spans="1:4" s="7" customFormat="1" ht="24.95" customHeight="1" x14ac:dyDescent="0.5">
      <c r="A6" s="6" t="s">
        <v>3</v>
      </c>
      <c r="B6" s="29">
        <f>C6+D6</f>
        <v>444385</v>
      </c>
      <c r="C6" s="29">
        <f>C7+C8+C9+C10+C11+C15+C19+C20</f>
        <v>219150</v>
      </c>
      <c r="D6" s="29">
        <f>D7+D8+D9+D10+D11+D15+D19+D20</f>
        <v>225235</v>
      </c>
    </row>
    <row r="7" spans="1:4" s="8" customFormat="1" ht="24.95" customHeight="1" x14ac:dyDescent="0.35">
      <c r="A7" s="10" t="s">
        <v>7</v>
      </c>
      <c r="B7" s="9">
        <f t="shared" ref="B7:B20" si="0">C7+D7</f>
        <v>11459</v>
      </c>
      <c r="C7" s="9">
        <v>4424</v>
      </c>
      <c r="D7" s="9">
        <v>7035</v>
      </c>
    </row>
    <row r="8" spans="1:4" s="8" customFormat="1" ht="24.95" customHeight="1" x14ac:dyDescent="0.35">
      <c r="A8" s="11" t="s">
        <v>6</v>
      </c>
      <c r="B8" s="9">
        <f t="shared" si="0"/>
        <v>150387</v>
      </c>
      <c r="C8" s="9">
        <v>71298</v>
      </c>
      <c r="D8" s="9">
        <v>79089</v>
      </c>
    </row>
    <row r="9" spans="1:4" s="8" customFormat="1" ht="24.95" customHeight="1" x14ac:dyDescent="0.35">
      <c r="A9" s="12" t="s">
        <v>8</v>
      </c>
      <c r="B9" s="9">
        <f t="shared" si="0"/>
        <v>107311</v>
      </c>
      <c r="C9" s="9">
        <v>57909</v>
      </c>
      <c r="D9" s="9">
        <v>49402</v>
      </c>
    </row>
    <row r="10" spans="1:4" s="8" customFormat="1" ht="24.95" customHeight="1" x14ac:dyDescent="0.35">
      <c r="A10" s="12" t="s">
        <v>9</v>
      </c>
      <c r="B10" s="9">
        <f t="shared" si="0"/>
        <v>78739</v>
      </c>
      <c r="C10" s="9">
        <v>42462</v>
      </c>
      <c r="D10" s="9">
        <v>36277</v>
      </c>
    </row>
    <row r="11" spans="1:4" ht="24.95" customHeight="1" x14ac:dyDescent="0.35">
      <c r="A11" s="11" t="s">
        <v>10</v>
      </c>
      <c r="B11" s="9">
        <f>C11+D11</f>
        <v>57773</v>
      </c>
      <c r="C11" s="9">
        <f>C12+C13+C14</f>
        <v>28522</v>
      </c>
      <c r="D11" s="9">
        <f>D12+D13+D14</f>
        <v>29251</v>
      </c>
    </row>
    <row r="12" spans="1:4" ht="24.95" customHeight="1" x14ac:dyDescent="0.35">
      <c r="A12" s="13" t="s">
        <v>11</v>
      </c>
      <c r="B12" s="9">
        <f>C12+D12</f>
        <v>49879</v>
      </c>
      <c r="C12" s="9">
        <v>23674</v>
      </c>
      <c r="D12" s="9">
        <v>26205</v>
      </c>
    </row>
    <row r="13" spans="1:4" ht="24.95" customHeight="1" x14ac:dyDescent="0.35">
      <c r="A13" s="13" t="s">
        <v>12</v>
      </c>
      <c r="B13" s="9">
        <f t="shared" si="0"/>
        <v>7894</v>
      </c>
      <c r="C13" s="9">
        <v>4848</v>
      </c>
      <c r="D13" s="9">
        <v>3046</v>
      </c>
    </row>
    <row r="14" spans="1:4" ht="24.95" customHeight="1" x14ac:dyDescent="0.35">
      <c r="A14" s="14" t="s">
        <v>19</v>
      </c>
      <c r="B14" s="15">
        <f t="shared" si="0"/>
        <v>0</v>
      </c>
      <c r="C14" s="15">
        <v>0</v>
      </c>
      <c r="D14" s="15">
        <v>0</v>
      </c>
    </row>
    <row r="15" spans="1:4" ht="24.95" customHeight="1" x14ac:dyDescent="0.35">
      <c r="A15" s="11" t="s">
        <v>13</v>
      </c>
      <c r="B15" s="9">
        <f>B16+B17+B18</f>
        <v>38716</v>
      </c>
      <c r="C15" s="9">
        <f>C16+C17+C18</f>
        <v>14535</v>
      </c>
      <c r="D15" s="9">
        <f>D16+D17+D18</f>
        <v>24181</v>
      </c>
    </row>
    <row r="16" spans="1:4" s="8" customFormat="1" ht="24.95" customHeight="1" x14ac:dyDescent="0.35">
      <c r="A16" s="14" t="s">
        <v>14</v>
      </c>
      <c r="B16" s="9">
        <f t="shared" si="0"/>
        <v>20066</v>
      </c>
      <c r="C16" s="9">
        <v>7835</v>
      </c>
      <c r="D16" s="9">
        <v>12231</v>
      </c>
    </row>
    <row r="17" spans="1:6" s="8" customFormat="1" ht="24.95" customHeight="1" x14ac:dyDescent="0.35">
      <c r="A17" s="14" t="s">
        <v>15</v>
      </c>
      <c r="B17" s="9">
        <f t="shared" si="0"/>
        <v>11162</v>
      </c>
      <c r="C17" s="9">
        <v>4722</v>
      </c>
      <c r="D17" s="9">
        <v>6440</v>
      </c>
    </row>
    <row r="18" spans="1:6" s="8" customFormat="1" ht="24.95" customHeight="1" x14ac:dyDescent="0.35">
      <c r="A18" s="14" t="s">
        <v>16</v>
      </c>
      <c r="B18" s="9">
        <f t="shared" si="0"/>
        <v>7488</v>
      </c>
      <c r="C18" s="9">
        <v>1978</v>
      </c>
      <c r="D18" s="9">
        <v>5510</v>
      </c>
    </row>
    <row r="19" spans="1:6" s="8" customFormat="1" ht="24.95" customHeight="1" x14ac:dyDescent="0.35">
      <c r="A19" s="13" t="s">
        <v>17</v>
      </c>
      <c r="B19" s="15">
        <f t="shared" si="0"/>
        <v>0</v>
      </c>
      <c r="C19" s="15">
        <v>0</v>
      </c>
      <c r="D19" s="15">
        <v>0</v>
      </c>
    </row>
    <row r="20" spans="1:6" s="8" customFormat="1" ht="24.95" customHeight="1" x14ac:dyDescent="0.35">
      <c r="A20" s="13" t="s">
        <v>18</v>
      </c>
      <c r="B20" s="15">
        <f t="shared" si="0"/>
        <v>0</v>
      </c>
      <c r="C20" s="15">
        <v>0</v>
      </c>
      <c r="D20" s="15">
        <v>0</v>
      </c>
    </row>
    <row r="21" spans="1:6" ht="24.95" customHeight="1" x14ac:dyDescent="0.35">
      <c r="A21" s="1"/>
      <c r="B21" s="34" t="s">
        <v>4</v>
      </c>
      <c r="C21" s="34"/>
      <c r="D21" s="34"/>
    </row>
    <row r="22" spans="1:6" s="2" customFormat="1" ht="23.25" x14ac:dyDescent="0.35">
      <c r="A22" s="17" t="s">
        <v>3</v>
      </c>
      <c r="B22" s="32">
        <v>100</v>
      </c>
      <c r="C22" s="32">
        <v>100</v>
      </c>
      <c r="D22" s="32">
        <v>100</v>
      </c>
      <c r="F22" s="18"/>
    </row>
    <row r="23" spans="1:6" ht="24.95" customHeight="1" x14ac:dyDescent="0.35">
      <c r="A23" s="10" t="s">
        <v>7</v>
      </c>
      <c r="B23" s="26">
        <f>B7/$B$6*100</f>
        <v>2.5786198904103426</v>
      </c>
      <c r="C23" s="26">
        <f>C7/$C$6*100</f>
        <v>2.0187086470454028</v>
      </c>
      <c r="D23" s="26">
        <f>D7/$D$6*100</f>
        <v>3.1234044442471198</v>
      </c>
      <c r="F23" s="19"/>
    </row>
    <row r="24" spans="1:6" ht="24.95" customHeight="1" x14ac:dyDescent="0.35">
      <c r="A24" s="11" t="s">
        <v>6</v>
      </c>
      <c r="B24" s="26">
        <f t="shared" ref="B24:B36" si="1">B8/$B$6*100</f>
        <v>33.841601314175776</v>
      </c>
      <c r="C24" s="26">
        <v>32.6</v>
      </c>
      <c r="D24" s="26">
        <f t="shared" ref="D24:D36" si="2">D8/$D$6*100</f>
        <v>35.113992052744912</v>
      </c>
      <c r="F24" s="19"/>
    </row>
    <row r="25" spans="1:6" ht="24.95" customHeight="1" x14ac:dyDescent="0.35">
      <c r="A25" s="12" t="s">
        <v>8</v>
      </c>
      <c r="B25" s="26">
        <v>24.2</v>
      </c>
      <c r="C25" s="26">
        <f t="shared" ref="C25:C36" si="3">C9/$C$6*100</f>
        <v>26.424366872005479</v>
      </c>
      <c r="D25" s="26">
        <f t="shared" si="2"/>
        <v>21.93353608453393</v>
      </c>
      <c r="F25" s="19"/>
    </row>
    <row r="26" spans="1:6" ht="24.95" customHeight="1" x14ac:dyDescent="0.35">
      <c r="A26" s="12" t="s">
        <v>9</v>
      </c>
      <c r="B26" s="26">
        <f>B10/$B$6*100</f>
        <v>17.718644868751195</v>
      </c>
      <c r="C26" s="26">
        <f t="shared" si="3"/>
        <v>19.375770020533881</v>
      </c>
      <c r="D26" s="26">
        <f t="shared" si="2"/>
        <v>16.106288987057962</v>
      </c>
      <c r="F26" s="19"/>
    </row>
    <row r="27" spans="1:6" ht="24.95" customHeight="1" x14ac:dyDescent="0.35">
      <c r="A27" s="1" t="s">
        <v>10</v>
      </c>
      <c r="B27" s="26">
        <f t="shared" si="1"/>
        <v>13.000663838788437</v>
      </c>
      <c r="C27" s="26">
        <f t="shared" si="3"/>
        <v>13.014830025096966</v>
      </c>
      <c r="D27" s="26">
        <f t="shared" si="2"/>
        <v>12.986880369391967</v>
      </c>
      <c r="F27" s="20"/>
    </row>
    <row r="28" spans="1:6" ht="24.95" customHeight="1" x14ac:dyDescent="0.35">
      <c r="A28" s="13" t="s">
        <v>11</v>
      </c>
      <c r="B28" s="26">
        <f t="shared" si="1"/>
        <v>11.22427624694803</v>
      </c>
      <c r="C28" s="26">
        <f t="shared" si="3"/>
        <v>10.802646589094229</v>
      </c>
      <c r="D28" s="26">
        <f t="shared" si="2"/>
        <v>11.634515062046308</v>
      </c>
      <c r="F28" s="19"/>
    </row>
    <row r="29" spans="1:6" ht="24.95" customHeight="1" x14ac:dyDescent="0.35">
      <c r="A29" s="13" t="s">
        <v>12</v>
      </c>
      <c r="B29" s="26">
        <f t="shared" si="1"/>
        <v>1.7763875918404088</v>
      </c>
      <c r="C29" s="26">
        <f t="shared" si="3"/>
        <v>2.2121834360027379</v>
      </c>
      <c r="D29" s="26">
        <f t="shared" si="2"/>
        <v>1.3523653073456612</v>
      </c>
      <c r="F29" s="19"/>
    </row>
    <row r="30" spans="1:6" ht="24.95" customHeight="1" x14ac:dyDescent="0.35">
      <c r="A30" s="14" t="s">
        <v>19</v>
      </c>
      <c r="B30" s="26">
        <f t="shared" si="1"/>
        <v>0</v>
      </c>
      <c r="C30" s="26">
        <f t="shared" si="3"/>
        <v>0</v>
      </c>
      <c r="D30" s="26">
        <f t="shared" si="2"/>
        <v>0</v>
      </c>
      <c r="F30" s="21"/>
    </row>
    <row r="31" spans="1:6" ht="24.95" customHeight="1" x14ac:dyDescent="0.35">
      <c r="A31" s="11" t="s">
        <v>13</v>
      </c>
      <c r="B31" s="26">
        <f>B15/$B$6*100</f>
        <v>8.7122652654792567</v>
      </c>
      <c r="C31" s="26">
        <f t="shared" si="3"/>
        <v>6.6324435318275157</v>
      </c>
      <c r="D31" s="26">
        <v>10.8</v>
      </c>
      <c r="F31" s="20"/>
    </row>
    <row r="32" spans="1:6" ht="24.95" customHeight="1" x14ac:dyDescent="0.35">
      <c r="A32" s="14" t="s">
        <v>14</v>
      </c>
      <c r="B32" s="26">
        <f t="shared" si="1"/>
        <v>4.5154539419647381</v>
      </c>
      <c r="C32" s="26">
        <f t="shared" si="3"/>
        <v>3.5751768195300024</v>
      </c>
      <c r="D32" s="26">
        <f t="shared" si="2"/>
        <v>5.4303283237507491</v>
      </c>
      <c r="F32" s="19"/>
    </row>
    <row r="33" spans="1:8" ht="24.95" customHeight="1" x14ac:dyDescent="0.35">
      <c r="A33" s="14" t="s">
        <v>15</v>
      </c>
      <c r="B33" s="26">
        <f t="shared" si="1"/>
        <v>2.5117859513709959</v>
      </c>
      <c r="C33" s="26">
        <v>2.1</v>
      </c>
      <c r="D33" s="26">
        <f t="shared" si="2"/>
        <v>2.8592359091615425</v>
      </c>
      <c r="F33" s="19"/>
    </row>
    <row r="34" spans="1:8" ht="24.95" customHeight="1" x14ac:dyDescent="0.35">
      <c r="A34" s="14" t="s">
        <v>16</v>
      </c>
      <c r="B34" s="26">
        <f t="shared" si="1"/>
        <v>1.685025372143524</v>
      </c>
      <c r="C34" s="26">
        <f>C18/$C$6*100</f>
        <v>0.90257814282454951</v>
      </c>
      <c r="D34" s="26">
        <v>2.5</v>
      </c>
      <c r="F34" s="19"/>
    </row>
    <row r="35" spans="1:8" ht="24.95" customHeight="1" x14ac:dyDescent="0.35">
      <c r="A35" s="13" t="s">
        <v>17</v>
      </c>
      <c r="B35" s="26">
        <f t="shared" si="1"/>
        <v>0</v>
      </c>
      <c r="C35" s="26">
        <f t="shared" si="3"/>
        <v>0</v>
      </c>
      <c r="D35" s="26">
        <f t="shared" si="2"/>
        <v>0</v>
      </c>
      <c r="F35" s="22"/>
    </row>
    <row r="36" spans="1:8" ht="24.95" customHeight="1" x14ac:dyDescent="0.35">
      <c r="A36" s="23" t="s">
        <v>18</v>
      </c>
      <c r="B36" s="25">
        <f t="shared" si="1"/>
        <v>0</v>
      </c>
      <c r="C36" s="25">
        <f t="shared" si="3"/>
        <v>0</v>
      </c>
      <c r="D36" s="25">
        <f t="shared" si="2"/>
        <v>0</v>
      </c>
      <c r="F36" s="19"/>
      <c r="G36" s="5"/>
      <c r="H36" s="5"/>
    </row>
    <row r="37" spans="1:8" s="27" customFormat="1" ht="6.75" customHeight="1" x14ac:dyDescent="0.35">
      <c r="A37" s="27" t="s">
        <v>22</v>
      </c>
      <c r="B37" s="33"/>
      <c r="C37" s="1"/>
      <c r="D37" s="1"/>
      <c r="F37" s="28"/>
      <c r="G37" s="28"/>
      <c r="H37" s="28"/>
    </row>
    <row r="38" spans="1:8" s="27" customFormat="1" ht="26.25" customHeight="1" x14ac:dyDescent="0.35">
      <c r="A38" s="30" t="s">
        <v>22</v>
      </c>
      <c r="B38" s="16"/>
      <c r="C38" s="16"/>
      <c r="D38" s="16"/>
      <c r="F38" s="28"/>
      <c r="G38" s="28"/>
      <c r="H38" s="28"/>
    </row>
    <row r="39" spans="1:8" ht="26.25" customHeight="1" x14ac:dyDescent="0.35">
      <c r="A39" s="31" t="s">
        <v>25</v>
      </c>
      <c r="C39" s="24"/>
      <c r="D39" s="24"/>
    </row>
    <row r="65" spans="1:1" ht="26.25" customHeight="1" x14ac:dyDescent="0.35">
      <c r="A65" s="2" t="s">
        <v>20</v>
      </c>
    </row>
  </sheetData>
  <mergeCells count="2">
    <mergeCell ref="B5:D5"/>
    <mergeCell ref="B21:D21"/>
  </mergeCells>
  <phoneticPr fontId="0" type="noConversion"/>
  <pageMargins left="0.98425196850393704" right="0.59055118110236227" top="0.70866141732283472" bottom="0.23622047244094491" header="0.31496062992125984" footer="0.15748031496062992"/>
  <pageSetup paperSize="9" scale="85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2</vt:lpstr>
      <vt:lpstr>'ตารางที่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2018-01-11T08:07:14Z</cp:lastPrinted>
  <dcterms:created xsi:type="dcterms:W3CDTF">2000-11-20T04:06:35Z</dcterms:created>
  <dcterms:modified xsi:type="dcterms:W3CDTF">2018-01-12T07:14:48Z</dcterms:modified>
</cp:coreProperties>
</file>