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โครงการสำรวจงบประมาณ55-60_วิชาการ\4.การupload Mapping_55_60ok\4_สำรวจแรงงงานปี54_60\ปี2560\2.Mappingรายเดือน\3.มีค.60\"/>
    </mc:Choice>
  </mc:AlternateContent>
  <bookViews>
    <workbookView xWindow="-525" yWindow="-75" windowWidth="10065" windowHeight="8655" tabRatio="658"/>
  </bookViews>
  <sheets>
    <sheet name="ตารางที่2" sheetId="5" r:id="rId1"/>
  </sheets>
  <definedNames>
    <definedName name="_xlnm.Print_Area" localSheetId="0">ตารางที่2!$A$1:$D$40</definedName>
  </definedNames>
  <calcPr calcId="152511"/>
</workbook>
</file>

<file path=xl/calcChain.xml><?xml version="1.0" encoding="utf-8"?>
<calcChain xmlns="http://schemas.openxmlformats.org/spreadsheetml/2006/main">
  <c r="D6" i="5" l="1"/>
  <c r="D35" i="5" l="1"/>
  <c r="D34" i="5"/>
  <c r="D33" i="5"/>
  <c r="D32" i="5"/>
  <c r="D31" i="5"/>
  <c r="D29" i="5"/>
  <c r="D28" i="5"/>
  <c r="D27" i="5"/>
  <c r="D26" i="5"/>
  <c r="D25" i="5"/>
  <c r="D24" i="5"/>
  <c r="C6" i="5"/>
  <c r="C33" i="5" s="1"/>
  <c r="B15" i="5"/>
  <c r="D15" i="5"/>
  <c r="C15" i="5"/>
  <c r="B11" i="5"/>
  <c r="D11" i="5"/>
  <c r="C11" i="5"/>
  <c r="C26" i="5" l="1"/>
  <c r="C30" i="5"/>
  <c r="C34" i="5"/>
  <c r="B6" i="5"/>
  <c r="C27" i="5"/>
  <c r="C31" i="5"/>
  <c r="C24" i="5"/>
  <c r="C28" i="5"/>
  <c r="C32" i="5"/>
  <c r="C25" i="5"/>
  <c r="C29" i="5"/>
  <c r="B32" i="5" l="1"/>
  <c r="B27" i="5"/>
  <c r="B31" i="5"/>
  <c r="B34" i="5"/>
  <c r="B29" i="5"/>
  <c r="B25" i="5"/>
  <c r="B33" i="5"/>
  <c r="B28" i="5"/>
  <c r="B24" i="5"/>
  <c r="B17" i="5"/>
  <c r="B18" i="5"/>
  <c r="B19" i="5"/>
  <c r="B20" i="5"/>
  <c r="B12" i="5"/>
  <c r="B7" i="5"/>
  <c r="B16" i="5"/>
  <c r="B13" i="5"/>
  <c r="B10" i="5"/>
  <c r="B26" i="5" s="1"/>
  <c r="B9" i="5"/>
  <c r="B8" i="5"/>
  <c r="C36" i="5" l="1"/>
  <c r="D23" i="5"/>
  <c r="C35" i="5"/>
  <c r="C23" i="5"/>
  <c r="B23" i="5" l="1"/>
  <c r="B35" i="5"/>
  <c r="B22" i="5" l="1"/>
  <c r="C22" i="5"/>
</calcChain>
</file>

<file path=xl/sharedStrings.xml><?xml version="1.0" encoding="utf-8"?>
<sst xmlns="http://schemas.openxmlformats.org/spreadsheetml/2006/main" count="48" uniqueCount="28">
  <si>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</si>
  <si>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</si>
  <si>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</si>
  <si>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</si>
  <si>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</si>
  <si>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</si>
  <si>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</si>
  <si>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</si>
  <si>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</si>
  <si>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</si>
  <si>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</si>
  <si>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</si>
  <si>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</si>
  <si>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</si>
  <si>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</si>
  <si>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</si>
  <si>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</si>
  <si>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</si>
  <si>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</si>
  <si>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</si>
  <si>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</si>
  <si>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>.. จำนวนเล็กน้อย</t>
  </si>
  <si>
    <t>ตารางที่ 2  ประชากรอายุ 15 ปีขึ้นไป จำแนกตามระดับการศึกษาที่สำเร็จ และเพศ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</si>
  <si>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</si>
  <si>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 เดือนมีนาคม พ.ศ. 2560</t>
  </si>
  <si>
    <t xml:space="preserve">                เดือนมีนาคม พ.ศ. 2560</t>
  </si>
  <si>
    <t>. 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</si>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</sst>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_(* #,##0_);_(* \(#,##0\);_(* &quot;-&quot;_);_(@_)"/>
    <numFmt numFmtId="188" formatCode="#,##0.0"/>
    <numFmt numFmtId="190" formatCode="0.0"/>
    <numFmt numFmtId="192" formatCode="_-* #,##0.0_-;\-* #,##0.0_-;_-* &quot;-&quot;_-;_-@_-"/>
  </numFmts>
  <fonts count="13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8"/>
      <color indexed="10"/>
      <name val="TH SarabunPSK"/>
      <family val="2"/>
    </font>
    <font>
      <sz val="14"/>
      <name val="Cordia New"/>
      <family val="2"/>
    </font>
    <font>
      <sz val="18"/>
      <color theme="0"/>
      <name val="TH SarabunPSK"/>
      <family val="2"/>
    </font>
    <font>
      <sz val="14"/>
      <name val="TH SarabunPSK"/>
      <family val="2"/>
    </font>
    <font>
      <sz val="14"/>
      <name val="CordiaUPC"/>
      <family val="2"/>
      <charset val="222"/>
    </font>
    <font>
      <sz val="14"/>
      <color theme="1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188" fontId="5" fillId="0" borderId="0" xfId="0" applyNumberFormat="1" applyFont="1" applyBorder="1" applyAlignment="1" applyProtection="1">
      <alignment horizontal="left"/>
    </xf>
    <xf numFmtId="41" fontId="5" fillId="0" borderId="0" xfId="0" applyNumberFormat="1" applyFont="1" applyAlignment="1">
      <alignment horizontal="right"/>
    </xf>
    <xf numFmtId="190" fontId="5" fillId="0" borderId="0" xfId="0" applyNumberFormat="1" applyFont="1"/>
    <xf numFmtId="0" fontId="2" fillId="0" borderId="0" xfId="0" applyFont="1" applyBorder="1" applyAlignment="1">
      <alignment horizontal="center"/>
    </xf>
    <xf numFmtId="190" fontId="2" fillId="0" borderId="0" xfId="0" applyNumberFormat="1" applyFont="1"/>
    <xf numFmtId="190" fontId="5" fillId="0" borderId="0" xfId="0" applyNumberFormat="1" applyFont="1" applyBorder="1" applyAlignment="1">
      <alignment horizontal="right"/>
    </xf>
    <xf numFmtId="190" fontId="7" fillId="0" borderId="0" xfId="0" applyNumberFormat="1" applyFont="1" applyBorder="1" applyAlignment="1">
      <alignment horizontal="right"/>
    </xf>
    <xf numFmtId="187" fontId="5" fillId="0" borderId="0" xfId="0" applyNumberFormat="1" applyFont="1" applyBorder="1" applyAlignment="1">
      <alignment horizontal="right"/>
    </xf>
    <xf numFmtId="190" fontId="5" fillId="0" borderId="0" xfId="0" applyNumberFormat="1" applyFont="1" applyAlignment="1">
      <alignment horizontal="right"/>
    </xf>
    <xf numFmtId="0" fontId="5" fillId="0" borderId="2" xfId="0" applyFont="1" applyBorder="1" applyAlignment="1" applyProtection="1">
      <alignment horizontal="left"/>
    </xf>
    <xf numFmtId="192" fontId="5" fillId="0" borderId="2" xfId="0" applyNumberFormat="1" applyFont="1" applyBorder="1" applyAlignment="1">
      <alignment horizontal="right"/>
    </xf>
    <xf numFmtId="192" fontId="2" fillId="0" borderId="0" xfId="0" applyNumberFormat="1" applyFont="1" applyBorder="1" applyAlignment="1">
      <alignment horizontal="right"/>
    </xf>
    <xf numFmtId="192" fontId="5" fillId="0" borderId="0" xfId="0" applyNumberFormat="1" applyFont="1" applyBorder="1" applyAlignment="1">
      <alignment horizontal="right"/>
    </xf>
    <xf numFmtId="0" fontId="9" fillId="0" borderId="0" xfId="0" applyFont="1"/>
    <xf numFmtId="190" fontId="9" fillId="0" borderId="0" xfId="0" applyNumberFormat="1" applyFont="1" applyFill="1" applyBorder="1" applyAlignment="1">
      <alignment horizontal="right"/>
    </xf>
    <xf numFmtId="0" fontId="9" fillId="0" borderId="0" xfId="0" applyFont="1" applyBorder="1"/>
    <xf numFmtId="190" fontId="9" fillId="0" borderId="0" xfId="0" applyNumberFormat="1" applyFont="1"/>
    <xf numFmtId="3" fontId="4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0" fontId="10" fillId="0" borderId="0" xfId="0" applyFont="1" applyAlignment="1">
      <alignment vertical="top"/>
    </xf>
    <xf numFmtId="0" fontId="11" fillId="0" borderId="0" xfId="0" applyFont="1"/>
    <xf numFmtId="0" fontId="12" fillId="0" borderId="0" xfId="0" applyFont="1"/>
    <xf numFmtId="3" fontId="6" fillId="0" borderId="0" xfId="0" applyNumberFormat="1" applyFont="1" applyFill="1" applyAlignment="1">
      <alignment horizontal="right"/>
    </xf>
    <xf numFmtId="41" fontId="6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41" fontId="5" fillId="0" borderId="0" xfId="0" applyNumberFormat="1" applyFont="1" applyFill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40"/>
  <sheetViews>
    <sheetView showGridLines="0" tabSelected="1" view="pageBreakPreview" zoomScale="80" zoomScaleNormal="75" zoomScaleSheetLayoutView="80" workbookViewId="0">
      <selection activeCell="B31" sqref="B31"/>
    </sheetView>
  </sheetViews>
  <sheetFormatPr defaultRowHeight="26.25" customHeight="1" x14ac:dyDescent="0.35"/>
  <cols>
    <col min="1" max="1" width="33.28515625" style="2" customWidth="1"/>
    <col min="2" max="4" width="22.7109375" style="1" customWidth="1"/>
    <col min="5" max="5" width="9.140625" style="1"/>
    <col min="6" max="8" width="10.7109375" style="1" customWidth="1"/>
    <col min="9" max="16384" width="9.140625" style="1"/>
  </cols>
  <sheetData>
    <row r="1" spans="1:4" s="2" customFormat="1" ht="23.25" x14ac:dyDescent="0.35">
      <c r="A1" s="2" t="s">
        <v>22</v>
      </c>
      <c r="B1" s="1"/>
      <c r="C1" s="1"/>
      <c r="D1" s="1"/>
    </row>
    <row r="2" spans="1:4" ht="23.25" x14ac:dyDescent="0.35">
      <c r="A2" s="2" t="s">
        <v>25</v>
      </c>
    </row>
    <row r="3" spans="1:4" ht="8.25" customHeight="1" x14ac:dyDescent="0.35"/>
    <row r="4" spans="1:4" s="2" customFormat="1" ht="30" customHeight="1" x14ac:dyDescent="0.35">
      <c r="A4" s="3" t="s">
        <v>5</v>
      </c>
      <c r="B4" s="4" t="s">
        <v>0</v>
      </c>
      <c r="C4" s="4" t="s">
        <v>1</v>
      </c>
      <c r="D4" s="4" t="s">
        <v>2</v>
      </c>
    </row>
    <row r="5" spans="1:4" s="2" customFormat="1" ht="23.25" x14ac:dyDescent="0.35">
      <c r="B5" s="41" t="s">
        <v>20</v>
      </c>
      <c r="C5" s="41"/>
      <c r="D5" s="41"/>
    </row>
    <row r="6" spans="1:4" s="7" customFormat="1" ht="24.95" customHeight="1" x14ac:dyDescent="0.5">
      <c r="A6" s="6" t="s">
        <v>3</v>
      </c>
      <c r="B6" s="32">
        <f>SUM(C6:D6)</f>
        <v>443607</v>
      </c>
      <c r="C6" s="33">
        <f>C7+C8+C9+C10+C11+C15</f>
        <v>218792</v>
      </c>
      <c r="D6" s="33">
        <f>D7+D8+D9+D10+D11+D15+D20</f>
        <v>224815</v>
      </c>
    </row>
    <row r="7" spans="1:4" s="8" customFormat="1" ht="24.95" customHeight="1" x14ac:dyDescent="0.35">
      <c r="A7" s="11" t="s">
        <v>7</v>
      </c>
      <c r="B7" s="10">
        <f t="shared" ref="B7:B20" si="0">C7+D7</f>
        <v>10600</v>
      </c>
      <c r="C7" s="37">
        <v>3351</v>
      </c>
      <c r="D7" s="37">
        <v>7249</v>
      </c>
    </row>
    <row r="8" spans="1:4" s="8" customFormat="1" ht="24.95" customHeight="1" x14ac:dyDescent="0.35">
      <c r="A8" s="12" t="s">
        <v>6</v>
      </c>
      <c r="B8" s="10">
        <f t="shared" si="0"/>
        <v>147772</v>
      </c>
      <c r="C8" s="37">
        <v>70587</v>
      </c>
      <c r="D8" s="37">
        <v>77185</v>
      </c>
    </row>
    <row r="9" spans="1:4" s="8" customFormat="1" ht="24.95" customHeight="1" x14ac:dyDescent="0.35">
      <c r="A9" s="13" t="s">
        <v>8</v>
      </c>
      <c r="B9" s="10">
        <f t="shared" si="0"/>
        <v>113508</v>
      </c>
      <c r="C9" s="37">
        <v>58405</v>
      </c>
      <c r="D9" s="37">
        <v>55103</v>
      </c>
    </row>
    <row r="10" spans="1:4" s="8" customFormat="1" ht="24.95" customHeight="1" x14ac:dyDescent="0.35">
      <c r="A10" s="13" t="s">
        <v>9</v>
      </c>
      <c r="B10" s="10">
        <f t="shared" si="0"/>
        <v>78196</v>
      </c>
      <c r="C10" s="37">
        <v>43302</v>
      </c>
      <c r="D10" s="37">
        <v>34894</v>
      </c>
    </row>
    <row r="11" spans="1:4" ht="24.95" customHeight="1" x14ac:dyDescent="0.35">
      <c r="A11" s="12" t="s">
        <v>10</v>
      </c>
      <c r="B11" s="10">
        <f>SUM(C11:D11)</f>
        <v>52934</v>
      </c>
      <c r="C11" s="37">
        <f>SUM(C12:C13)</f>
        <v>27726</v>
      </c>
      <c r="D11" s="37">
        <f>SUM(D12:D13)</f>
        <v>25208</v>
      </c>
    </row>
    <row r="12" spans="1:4" ht="24.95" customHeight="1" x14ac:dyDescent="0.35">
      <c r="A12" s="14" t="s">
        <v>11</v>
      </c>
      <c r="B12" s="10">
        <f>C12+D12</f>
        <v>45149</v>
      </c>
      <c r="C12" s="37">
        <v>23076</v>
      </c>
      <c r="D12" s="37">
        <v>22073</v>
      </c>
    </row>
    <row r="13" spans="1:4" ht="24.95" customHeight="1" x14ac:dyDescent="0.35">
      <c r="A13" s="14" t="s">
        <v>12</v>
      </c>
      <c r="B13" s="10">
        <f t="shared" si="0"/>
        <v>7785</v>
      </c>
      <c r="C13" s="37">
        <v>4650</v>
      </c>
      <c r="D13" s="37">
        <v>3135</v>
      </c>
    </row>
    <row r="14" spans="1:4" ht="24.95" customHeight="1" x14ac:dyDescent="0.35">
      <c r="A14" s="15" t="s">
        <v>19</v>
      </c>
      <c r="B14" s="10" t="s">
        <v>27</v>
      </c>
      <c r="C14" s="38">
        <v>0</v>
      </c>
      <c r="D14" s="37" t="s">
        <v>27</v>
      </c>
    </row>
    <row r="15" spans="1:4" ht="24.95" customHeight="1" x14ac:dyDescent="0.35">
      <c r="A15" s="12" t="s">
        <v>13</v>
      </c>
      <c r="B15" s="10">
        <f>SUM(C15:D15)</f>
        <v>40533</v>
      </c>
      <c r="C15" s="37">
        <f>SUM(C16:C18)</f>
        <v>15421</v>
      </c>
      <c r="D15" s="37">
        <f>SUM(D16:D18)</f>
        <v>25112</v>
      </c>
    </row>
    <row r="16" spans="1:4" s="8" customFormat="1" ht="24.95" customHeight="1" x14ac:dyDescent="0.35">
      <c r="A16" s="15" t="s">
        <v>14</v>
      </c>
      <c r="B16" s="9">
        <f t="shared" si="0"/>
        <v>20879</v>
      </c>
      <c r="C16" s="39">
        <v>7897</v>
      </c>
      <c r="D16" s="39">
        <v>12982</v>
      </c>
    </row>
    <row r="17" spans="1:9" s="8" customFormat="1" ht="24.95" customHeight="1" x14ac:dyDescent="0.35">
      <c r="A17" s="15" t="s">
        <v>15</v>
      </c>
      <c r="B17" s="9">
        <f t="shared" si="0"/>
        <v>11964</v>
      </c>
      <c r="C17" s="39">
        <v>4678</v>
      </c>
      <c r="D17" s="39">
        <v>7286</v>
      </c>
    </row>
    <row r="18" spans="1:9" s="8" customFormat="1" ht="24.95" customHeight="1" x14ac:dyDescent="0.35">
      <c r="A18" s="15" t="s">
        <v>16</v>
      </c>
      <c r="B18" s="9">
        <f t="shared" si="0"/>
        <v>7690</v>
      </c>
      <c r="C18" s="39">
        <v>2846</v>
      </c>
      <c r="D18" s="39">
        <v>4844</v>
      </c>
    </row>
    <row r="19" spans="1:9" s="8" customFormat="1" ht="24.95" customHeight="1" x14ac:dyDescent="0.35">
      <c r="A19" s="14" t="s">
        <v>17</v>
      </c>
      <c r="B19" s="16">
        <f t="shared" si="0"/>
        <v>0</v>
      </c>
      <c r="C19" s="40">
        <v>0</v>
      </c>
      <c r="D19" s="40">
        <v>0</v>
      </c>
    </row>
    <row r="20" spans="1:9" s="8" customFormat="1" ht="24.95" customHeight="1" x14ac:dyDescent="0.35">
      <c r="A20" s="14" t="s">
        <v>18</v>
      </c>
      <c r="B20" s="16">
        <f t="shared" si="0"/>
        <v>64</v>
      </c>
      <c r="C20" s="40">
        <v>0</v>
      </c>
      <c r="D20" s="40">
        <v>64</v>
      </c>
      <c r="I20" s="27"/>
    </row>
    <row r="21" spans="1:9" ht="24.95" customHeight="1" x14ac:dyDescent="0.35">
      <c r="A21" s="1"/>
      <c r="B21" s="42" t="s">
        <v>4</v>
      </c>
      <c r="C21" s="42"/>
      <c r="D21" s="42"/>
      <c r="F21" s="17"/>
      <c r="G21" s="17"/>
      <c r="H21" s="17"/>
      <c r="I21" s="27"/>
    </row>
    <row r="22" spans="1:9" s="2" customFormat="1" ht="23.25" x14ac:dyDescent="0.35">
      <c r="A22" s="18" t="s">
        <v>3</v>
      </c>
      <c r="B22" s="26">
        <f>B23+B24+B25+B26+B27+B31</f>
        <v>99.985572815577754</v>
      </c>
      <c r="C22" s="26">
        <f>C23+C24+C25+C26+C27+C31</f>
        <v>100</v>
      </c>
      <c r="D22" s="26">
        <v>100</v>
      </c>
      <c r="F22" s="19"/>
      <c r="G22" s="19"/>
      <c r="H22" s="19"/>
      <c r="I22" s="27"/>
    </row>
    <row r="23" spans="1:9" ht="24.95" customHeight="1" x14ac:dyDescent="0.35">
      <c r="A23" s="11" t="s">
        <v>7</v>
      </c>
      <c r="B23" s="27">
        <f>B7/$B$6*100</f>
        <v>2.3895024199347619</v>
      </c>
      <c r="C23" s="27">
        <f>C7/$C$6*100</f>
        <v>1.5315916486891659</v>
      </c>
      <c r="D23" s="27">
        <f>+D7/$D$6*100</f>
        <v>3.2244289749349466</v>
      </c>
      <c r="F23" s="20"/>
      <c r="G23" s="20"/>
      <c r="H23" s="20"/>
      <c r="I23" s="27"/>
    </row>
    <row r="24" spans="1:9" ht="24.95" customHeight="1" x14ac:dyDescent="0.35">
      <c r="A24" s="12" t="s">
        <v>6</v>
      </c>
      <c r="B24" s="27">
        <f t="shared" ref="B24:B34" si="1">B8/$B$6*100</f>
        <v>33.31146713194336</v>
      </c>
      <c r="C24" s="27">
        <f t="shared" ref="C24:C34" si="2">C8/$C$6*100</f>
        <v>32.262148524626127</v>
      </c>
      <c r="D24" s="27">
        <f t="shared" ref="D24:D35" si="3">+D8/$D$6*100</f>
        <v>34.3326735315704</v>
      </c>
      <c r="F24" s="20"/>
      <c r="G24" s="20"/>
      <c r="H24" s="20"/>
      <c r="I24" s="27"/>
    </row>
    <row r="25" spans="1:9" ht="24.95" customHeight="1" x14ac:dyDescent="0.35">
      <c r="A25" s="13" t="s">
        <v>8</v>
      </c>
      <c r="B25" s="27">
        <f t="shared" si="1"/>
        <v>25.587513271882546</v>
      </c>
      <c r="C25" s="27">
        <f t="shared" si="2"/>
        <v>26.694303265201651</v>
      </c>
      <c r="D25" s="27">
        <f t="shared" si="3"/>
        <v>24.510375197384516</v>
      </c>
      <c r="F25" s="20"/>
      <c r="G25" s="20"/>
      <c r="H25" s="20"/>
      <c r="I25" s="27"/>
    </row>
    <row r="26" spans="1:9" ht="24.95" customHeight="1" x14ac:dyDescent="0.35">
      <c r="A26" s="13" t="s">
        <v>9</v>
      </c>
      <c r="B26" s="27">
        <f t="shared" si="1"/>
        <v>17.627314266907419</v>
      </c>
      <c r="C26" s="27">
        <f t="shared" si="2"/>
        <v>19.791400051190173</v>
      </c>
      <c r="D26" s="27">
        <f t="shared" si="3"/>
        <v>15.521206325200721</v>
      </c>
      <c r="F26" s="20"/>
      <c r="G26" s="20"/>
      <c r="H26" s="20"/>
      <c r="I26" s="20"/>
    </row>
    <row r="27" spans="1:9" ht="24.95" customHeight="1" x14ac:dyDescent="0.35">
      <c r="A27" s="1" t="s">
        <v>10</v>
      </c>
      <c r="B27" s="27">
        <f t="shared" si="1"/>
        <v>11.932634065738368</v>
      </c>
      <c r="C27" s="27">
        <f t="shared" si="2"/>
        <v>12.672309773666314</v>
      </c>
      <c r="D27" s="27">
        <f t="shared" si="3"/>
        <v>11.212774948290818</v>
      </c>
      <c r="F27" s="20"/>
      <c r="G27" s="20"/>
      <c r="H27" s="20"/>
      <c r="I27" s="21"/>
    </row>
    <row r="28" spans="1:9" ht="24.95" customHeight="1" x14ac:dyDescent="0.35">
      <c r="A28" s="14" t="s">
        <v>11</v>
      </c>
      <c r="B28" s="27">
        <f t="shared" si="1"/>
        <v>10.177702335625902</v>
      </c>
      <c r="C28" s="27">
        <f t="shared" si="2"/>
        <v>10.547003546747597</v>
      </c>
      <c r="D28" s="27">
        <f t="shared" si="3"/>
        <v>9.8182950425905737</v>
      </c>
      <c r="F28" s="20"/>
      <c r="G28" s="20"/>
      <c r="H28" s="20"/>
      <c r="I28" s="20"/>
    </row>
    <row r="29" spans="1:9" ht="24.95" customHeight="1" x14ac:dyDescent="0.35">
      <c r="A29" s="14" t="s">
        <v>12</v>
      </c>
      <c r="B29" s="27">
        <f t="shared" si="1"/>
        <v>1.7549317301124645</v>
      </c>
      <c r="C29" s="27">
        <f t="shared" si="2"/>
        <v>2.1253062269187173</v>
      </c>
      <c r="D29" s="27">
        <f t="shared" si="3"/>
        <v>1.3944799057002424</v>
      </c>
      <c r="F29" s="20"/>
      <c r="G29" s="20"/>
      <c r="H29" s="20"/>
      <c r="I29" s="20"/>
    </row>
    <row r="30" spans="1:9" ht="24.95" customHeight="1" x14ac:dyDescent="0.35">
      <c r="A30" s="15" t="s">
        <v>19</v>
      </c>
      <c r="B30" s="27" t="s">
        <v>27</v>
      </c>
      <c r="C30" s="27">
        <f t="shared" si="2"/>
        <v>0</v>
      </c>
      <c r="D30" s="27" t="s">
        <v>27</v>
      </c>
      <c r="F30" s="20"/>
      <c r="G30" s="20"/>
      <c r="H30" s="20"/>
      <c r="I30" s="22"/>
    </row>
    <row r="31" spans="1:9" ht="24.95" customHeight="1" x14ac:dyDescent="0.35">
      <c r="A31" s="12" t="s">
        <v>13</v>
      </c>
      <c r="B31" s="27">
        <f t="shared" si="1"/>
        <v>9.1371416591712933</v>
      </c>
      <c r="C31" s="27">
        <f t="shared" si="2"/>
        <v>7.0482467366265675</v>
      </c>
      <c r="D31" s="27">
        <f t="shared" si="3"/>
        <v>11.170073171274158</v>
      </c>
      <c r="F31" s="20"/>
      <c r="G31" s="20"/>
      <c r="H31" s="20"/>
      <c r="I31" s="21"/>
    </row>
    <row r="32" spans="1:9" ht="24.95" customHeight="1" x14ac:dyDescent="0.35">
      <c r="A32" s="15" t="s">
        <v>14</v>
      </c>
      <c r="B32" s="27">
        <f t="shared" si="1"/>
        <v>4.7066434930016889</v>
      </c>
      <c r="C32" s="27">
        <f t="shared" si="2"/>
        <v>3.6093641449413143</v>
      </c>
      <c r="D32" s="27">
        <f t="shared" si="3"/>
        <v>5.7745257211484997</v>
      </c>
      <c r="F32" s="20"/>
      <c r="G32" s="20"/>
      <c r="H32" s="20"/>
      <c r="I32" s="20"/>
    </row>
    <row r="33" spans="1:11" ht="24.95" customHeight="1" x14ac:dyDescent="0.35">
      <c r="A33" s="15" t="s">
        <v>15</v>
      </c>
      <c r="B33" s="27">
        <f t="shared" si="1"/>
        <v>2.6969817879339142</v>
      </c>
      <c r="C33" s="27">
        <f t="shared" si="2"/>
        <v>2.1381037697904861</v>
      </c>
      <c r="D33" s="27">
        <f t="shared" si="3"/>
        <v>3.2408869514934504</v>
      </c>
      <c r="F33" s="20"/>
      <c r="G33" s="20"/>
      <c r="H33" s="20"/>
      <c r="I33" s="20"/>
    </row>
    <row r="34" spans="1:11" ht="24.95" customHeight="1" x14ac:dyDescent="0.35">
      <c r="A34" s="15" t="s">
        <v>16</v>
      </c>
      <c r="B34" s="27">
        <f t="shared" si="1"/>
        <v>1.7335163782356906</v>
      </c>
      <c r="C34" s="27">
        <f t="shared" si="2"/>
        <v>1.3007788218947678</v>
      </c>
      <c r="D34" s="27">
        <f t="shared" si="3"/>
        <v>2.1546604986322087</v>
      </c>
      <c r="F34" s="20"/>
      <c r="G34" s="20"/>
      <c r="H34" s="20"/>
      <c r="I34" s="20"/>
    </row>
    <row r="35" spans="1:11" ht="24.95" customHeight="1" x14ac:dyDescent="0.35">
      <c r="A35" s="14" t="s">
        <v>17</v>
      </c>
      <c r="B35" s="27">
        <f t="shared" ref="B35" si="4">B19/$B$6*100</f>
        <v>0</v>
      </c>
      <c r="C35" s="27">
        <f>C19/$C$6*100</f>
        <v>0</v>
      </c>
      <c r="D35" s="27">
        <f t="shared" si="3"/>
        <v>0</v>
      </c>
      <c r="F35" s="20"/>
      <c r="G35" s="20"/>
      <c r="H35" s="20"/>
      <c r="I35" s="23"/>
    </row>
    <row r="36" spans="1:11" ht="24.95" customHeight="1" x14ac:dyDescent="0.35">
      <c r="A36" s="24" t="s">
        <v>18</v>
      </c>
      <c r="B36" s="25" t="s">
        <v>26</v>
      </c>
      <c r="C36" s="25">
        <f>C20/$C$6*100</f>
        <v>0</v>
      </c>
      <c r="D36" s="25" t="s">
        <v>26</v>
      </c>
      <c r="F36" s="20"/>
      <c r="G36" s="20"/>
      <c r="H36" s="20"/>
      <c r="I36" s="20"/>
      <c r="J36" s="5"/>
      <c r="K36" s="5"/>
    </row>
    <row r="37" spans="1:11" s="28" customFormat="1" ht="6.75" customHeight="1" x14ac:dyDescent="0.35">
      <c r="A37" s="28" t="s">
        <v>21</v>
      </c>
      <c r="B37" s="29"/>
      <c r="F37" s="30"/>
      <c r="G37" s="30"/>
      <c r="H37" s="30"/>
      <c r="I37" s="30"/>
      <c r="J37" s="30"/>
      <c r="K37" s="30"/>
    </row>
    <row r="38" spans="1:11" s="28" customFormat="1" ht="26.25" customHeight="1" x14ac:dyDescent="0.35">
      <c r="A38" s="34" t="s">
        <v>21</v>
      </c>
      <c r="B38" s="31"/>
      <c r="C38" s="31"/>
      <c r="D38" s="31"/>
      <c r="F38" s="30"/>
      <c r="G38" s="30"/>
      <c r="H38" s="30"/>
      <c r="I38" s="30"/>
      <c r="J38" s="30"/>
      <c r="K38" s="30"/>
    </row>
    <row r="39" spans="1:11" s="35" customFormat="1" ht="24" customHeight="1" x14ac:dyDescent="0.5">
      <c r="A39" s="35" t="s">
        <v>23</v>
      </c>
    </row>
    <row r="40" spans="1:11" s="36" customFormat="1" ht="27" customHeight="1" x14ac:dyDescent="0.5">
      <c r="A40" s="36" t="s">
        <v>24</v>
      </c>
    </row>
  </sheetData>
  <mergeCells count="2">
    <mergeCell ref="B5:D5"/>
    <mergeCell ref="B21:D21"/>
  </mergeCells>
  <phoneticPr fontId="0" type="noConversion"/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KKD Windows7 V.11_x86</cp:lastModifiedBy>
  <cp:lastPrinted>2015-10-17T03:50:58Z</cp:lastPrinted>
  <dcterms:created xsi:type="dcterms:W3CDTF">2000-11-20T04:06:35Z</dcterms:created>
  <dcterms:modified xsi:type="dcterms:W3CDTF">2017-05-26T11:03:52Z</dcterms:modified>
</cp:coreProperties>
</file>