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C14" i="1" l="1"/>
  <c r="D14" i="1"/>
  <c r="B14" i="1"/>
  <c r="C10" i="1"/>
  <c r="C5" i="1" s="1"/>
  <c r="D10" i="1"/>
  <c r="D5" i="1" s="1"/>
  <c r="D30" i="1" s="1"/>
  <c r="B10" i="1"/>
  <c r="D25" i="1" l="1"/>
  <c r="C22" i="1"/>
  <c r="C33" i="1"/>
  <c r="B29" i="1"/>
  <c r="D24" i="1"/>
  <c r="D32" i="1"/>
  <c r="D27" i="1"/>
  <c r="D23" i="1"/>
  <c r="D31" i="1"/>
  <c r="D26" i="1"/>
  <c r="D22" i="1"/>
  <c r="D29" i="1"/>
  <c r="B5" i="1"/>
  <c r="B25" i="1" s="1"/>
  <c r="D21" i="1"/>
  <c r="C31" i="1"/>
  <c r="C27" i="1"/>
  <c r="C23" i="1"/>
  <c r="C21" i="1"/>
  <c r="C29" i="1"/>
  <c r="C25" i="1"/>
  <c r="C32" i="1"/>
  <c r="C28" i="1"/>
  <c r="C24" i="1"/>
  <c r="C30" i="1"/>
  <c r="C26" i="1"/>
  <c r="B33" i="1" l="1"/>
  <c r="B28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<sst xmlns="http://schemas.openxmlformats.org/spreadsheetml/2006/main" count="41" uniqueCount="23">
  <si>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</si>
  <si>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</si>
  <si>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</si>
  <si>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</si>
  <si>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</si>
  <si>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</si>
  <si>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</si>
  <si>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</si>
  <si>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</si>
  <si>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</si>
  <si>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</si>
  <si>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</si>
  <si>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</si>
  <si>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</si>
  <si>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</si>
  <si>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</si>
  <si>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</si>
  <si>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</si>
  <si>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</si>
  <si>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</si>
  <si>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</si>
  <si>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กุมภาพันธ์ 2559</t>
  </si>
  <si>
    <t xml:space="preserve">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</si>
</sst>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zoomScaleSheetLayoutView="91" workbookViewId="0">
      <selection activeCell="B9" sqref="B9"/>
    </sheetView>
  </sheetViews>
  <sheetFormatPr defaultRowHeight="21.75" customHeight="1" x14ac:dyDescent="0.2"/>
  <cols>
    <col min="1" max="1" width="26.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7" ht="21.75" customHeight="1" x14ac:dyDescent="0.2">
      <c r="A1" s="2" t="s">
        <v>21</v>
      </c>
      <c r="B1" s="2"/>
      <c r="C1" s="2"/>
      <c r="D1" s="1"/>
    </row>
    <row r="2" spans="1:7" ht="21.75" customHeight="1" x14ac:dyDescent="0.2">
      <c r="A2" s="2" t="s">
        <v>22</v>
      </c>
      <c r="B2" s="2"/>
      <c r="C2" s="2"/>
      <c r="D2" s="1"/>
    </row>
    <row r="3" spans="1:7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7" ht="21.75" customHeight="1" x14ac:dyDescent="0.2">
      <c r="A4" s="12"/>
      <c r="B4" s="22" t="s">
        <v>3</v>
      </c>
      <c r="C4" s="22"/>
      <c r="D4" s="22"/>
    </row>
    <row r="5" spans="1:7" ht="21.75" customHeight="1" x14ac:dyDescent="0.3">
      <c r="A5" s="12" t="s">
        <v>5</v>
      </c>
      <c r="B5" s="14">
        <f>SUM(B6:B9,B10,B14,B18)</f>
        <v>367479.99999999994</v>
      </c>
      <c r="C5" s="14">
        <f t="shared" ref="C5:D5" si="0">SUM(C6:C9,C10,C14,C18)</f>
        <v>175539.99999999997</v>
      </c>
      <c r="D5" s="14">
        <f t="shared" si="0"/>
        <v>191940.01</v>
      </c>
      <c r="E5" s="11"/>
      <c r="F5" s="11"/>
      <c r="G5" s="11"/>
    </row>
    <row r="6" spans="1:7" ht="21.75" customHeight="1" x14ac:dyDescent="0.3">
      <c r="A6" s="6" t="s">
        <v>8</v>
      </c>
      <c r="B6" s="15">
        <v>5210.0200000000004</v>
      </c>
      <c r="C6" s="15">
        <v>1498.01</v>
      </c>
      <c r="D6" s="15">
        <v>3712</v>
      </c>
      <c r="E6" s="11"/>
      <c r="F6" s="11"/>
      <c r="G6" s="11"/>
    </row>
    <row r="7" spans="1:7" ht="21.75" customHeight="1" x14ac:dyDescent="0.3">
      <c r="A7" s="7" t="s">
        <v>9</v>
      </c>
      <c r="B7" s="15">
        <v>124677.03</v>
      </c>
      <c r="C7" s="15">
        <v>54111.45</v>
      </c>
      <c r="D7" s="15">
        <v>70565.58</v>
      </c>
      <c r="E7" s="11"/>
      <c r="F7" s="11"/>
      <c r="G7" s="11"/>
    </row>
    <row r="8" spans="1:7" ht="21.75" customHeight="1" x14ac:dyDescent="0.3">
      <c r="A8" s="6" t="s">
        <v>6</v>
      </c>
      <c r="B8" s="15">
        <v>98666.62</v>
      </c>
      <c r="C8" s="15">
        <v>48301.279999999999</v>
      </c>
      <c r="D8" s="15">
        <v>50365.34</v>
      </c>
      <c r="E8" s="11"/>
      <c r="F8" s="11"/>
      <c r="G8" s="11"/>
    </row>
    <row r="9" spans="1:7" ht="21.75" customHeight="1" x14ac:dyDescent="0.3">
      <c r="A9" s="8" t="s">
        <v>10</v>
      </c>
      <c r="B9" s="15">
        <v>67739.42</v>
      </c>
      <c r="C9" s="15">
        <v>35933.65</v>
      </c>
      <c r="D9" s="15">
        <v>31805.77</v>
      </c>
      <c r="E9" s="11"/>
      <c r="F9" s="11"/>
      <c r="G9" s="11"/>
    </row>
    <row r="10" spans="1:7" ht="21.75" customHeight="1" x14ac:dyDescent="0.3">
      <c r="A10" s="8" t="s">
        <v>11</v>
      </c>
      <c r="B10" s="13">
        <f>SUM(B11:B13)</f>
        <v>36442.67</v>
      </c>
      <c r="C10" s="13">
        <f t="shared" ref="C10:D10" si="1">SUM(C11:C13)</f>
        <v>17632.02</v>
      </c>
      <c r="D10" s="13">
        <f t="shared" si="1"/>
        <v>18810.66</v>
      </c>
      <c r="E10" s="11"/>
      <c r="F10" s="11"/>
      <c r="G10" s="11"/>
    </row>
    <row r="11" spans="1:7" ht="21.75" customHeight="1" x14ac:dyDescent="0.3">
      <c r="A11" s="8" t="s">
        <v>13</v>
      </c>
      <c r="B11" s="16">
        <v>31039.040000000001</v>
      </c>
      <c r="C11" s="16">
        <v>15127.78</v>
      </c>
      <c r="D11" s="16">
        <v>15911.26</v>
      </c>
      <c r="E11" s="11"/>
      <c r="F11" s="11"/>
      <c r="G11" s="11"/>
    </row>
    <row r="12" spans="1:7" ht="21.75" customHeight="1" x14ac:dyDescent="0.3">
      <c r="A12" s="8" t="s">
        <v>14</v>
      </c>
      <c r="B12" s="15">
        <v>5044.24</v>
      </c>
      <c r="C12" s="15">
        <v>2144.85</v>
      </c>
      <c r="D12" s="15">
        <v>2899.4</v>
      </c>
      <c r="E12" s="11"/>
      <c r="F12" s="11"/>
      <c r="G12" s="11"/>
    </row>
    <row r="13" spans="1:7" ht="21.75" customHeight="1" x14ac:dyDescent="0.3">
      <c r="A13" s="8" t="s">
        <v>15</v>
      </c>
      <c r="B13" s="15">
        <v>359.39</v>
      </c>
      <c r="C13" s="15">
        <v>359.39</v>
      </c>
      <c r="D13" s="15" t="s">
        <v>17</v>
      </c>
      <c r="E13" s="11"/>
      <c r="F13" s="11"/>
      <c r="G13" s="11"/>
    </row>
    <row r="14" spans="1:7" ht="21.75" customHeight="1" x14ac:dyDescent="0.3">
      <c r="A14" s="8" t="s">
        <v>12</v>
      </c>
      <c r="B14" s="13">
        <f>SUM(B15:B17)</f>
        <v>34499.56</v>
      </c>
      <c r="C14" s="13">
        <f t="shared" ref="C14:D14" si="2">SUM(C15:C17)</f>
        <v>17818.91</v>
      </c>
      <c r="D14" s="13">
        <f t="shared" si="2"/>
        <v>16680.66</v>
      </c>
      <c r="E14" s="11"/>
      <c r="F14" s="11"/>
      <c r="G14" s="11"/>
    </row>
    <row r="15" spans="1:7" ht="21.75" customHeight="1" x14ac:dyDescent="0.3">
      <c r="A15" s="8" t="s">
        <v>18</v>
      </c>
      <c r="B15" s="16">
        <v>14909.08</v>
      </c>
      <c r="C15" s="16">
        <v>6526.18</v>
      </c>
      <c r="D15" s="16">
        <v>8382.9</v>
      </c>
      <c r="E15" s="11"/>
      <c r="F15" s="11"/>
      <c r="G15" s="11"/>
    </row>
    <row r="16" spans="1:7" ht="21.75" customHeight="1" x14ac:dyDescent="0.3">
      <c r="A16" s="8" t="s">
        <v>16</v>
      </c>
      <c r="B16" s="15">
        <v>12909.14</v>
      </c>
      <c r="C16" s="15">
        <v>8417.83</v>
      </c>
      <c r="D16" s="15">
        <v>4491.32</v>
      </c>
      <c r="E16" s="11"/>
      <c r="F16" s="11"/>
      <c r="G16" s="11"/>
    </row>
    <row r="17" spans="1:7" ht="21.75" customHeight="1" x14ac:dyDescent="0.3">
      <c r="A17" s="8" t="s">
        <v>15</v>
      </c>
      <c r="B17" s="15">
        <v>6681.34</v>
      </c>
      <c r="C17" s="15">
        <v>2874.9</v>
      </c>
      <c r="D17" s="15">
        <v>3806.44</v>
      </c>
      <c r="E17" s="11"/>
      <c r="F17" s="11"/>
      <c r="G17" s="11"/>
    </row>
    <row r="18" spans="1:7" ht="21.75" customHeight="1" x14ac:dyDescent="0.3">
      <c r="A18" s="8" t="s">
        <v>19</v>
      </c>
      <c r="B18" s="15">
        <v>244.68</v>
      </c>
      <c r="C18" s="17">
        <v>244.68</v>
      </c>
      <c r="D18" s="15" t="s">
        <v>17</v>
      </c>
    </row>
    <row r="19" spans="1:7" ht="21.75" customHeight="1" x14ac:dyDescent="0.2">
      <c r="A19" s="8"/>
      <c r="B19" s="21" t="s">
        <v>4</v>
      </c>
      <c r="C19" s="21"/>
      <c r="D19" s="21"/>
    </row>
    <row r="20" spans="1:7" ht="21.75" customHeight="1" x14ac:dyDescent="0.2">
      <c r="A20" s="12" t="s">
        <v>5</v>
      </c>
      <c r="B20" s="18">
        <f>SUM(B21,B22,B23,B24,B25,B29,B33)</f>
        <v>100.00000000000003</v>
      </c>
      <c r="C20" s="18">
        <f>SUM(C21,C22,C23,C24,C25,C29,C33)</f>
        <v>100.00000000000001</v>
      </c>
      <c r="D20" s="18">
        <f>SUM(D21,D22,D23,D24,D25,D29,D33)</f>
        <v>100</v>
      </c>
    </row>
    <row r="21" spans="1:7" ht="21.75" customHeight="1" x14ac:dyDescent="0.2">
      <c r="A21" s="6" t="s">
        <v>8</v>
      </c>
      <c r="B21" s="19">
        <f>(B6*100)/$B$5</f>
        <v>1.4177696745401114</v>
      </c>
      <c r="C21" s="19">
        <f>(C6*100)/$C$5</f>
        <v>0.853372450723482</v>
      </c>
      <c r="D21" s="19">
        <f>(D6*100)/$D$5</f>
        <v>1.9339375881036995</v>
      </c>
    </row>
    <row r="22" spans="1:7" ht="21.75" customHeight="1" x14ac:dyDescent="0.2">
      <c r="A22" s="7" t="s">
        <v>9</v>
      </c>
      <c r="B22" s="19">
        <f t="shared" ref="B22:B33" si="3">(B7*100)/$B$5</f>
        <v>33.927568847284213</v>
      </c>
      <c r="C22" s="19">
        <f t="shared" ref="C22:C33" si="4">(C7*100)/$C$5</f>
        <v>30.825709240059251</v>
      </c>
      <c r="D22" s="19">
        <f t="shared" ref="D22:D32" si="5">(D7*100)/$D$5</f>
        <v>36.764393208065371</v>
      </c>
    </row>
    <row r="23" spans="1:7" ht="21.75" customHeight="1" x14ac:dyDescent="0.2">
      <c r="A23" s="6" t="s">
        <v>6</v>
      </c>
      <c r="B23" s="19">
        <f t="shared" si="3"/>
        <v>26.849521062370744</v>
      </c>
      <c r="C23" s="19">
        <f t="shared" si="4"/>
        <v>27.515825452888237</v>
      </c>
      <c r="D23" s="19">
        <f t="shared" si="5"/>
        <v>26.240146595803552</v>
      </c>
    </row>
    <row r="24" spans="1:7" ht="21.75" customHeight="1" x14ac:dyDescent="0.2">
      <c r="A24" s="8" t="s">
        <v>10</v>
      </c>
      <c r="B24" s="19">
        <f t="shared" si="3"/>
        <v>18.433498421682817</v>
      </c>
      <c r="C24" s="19">
        <f t="shared" si="4"/>
        <v>20.470348638486957</v>
      </c>
      <c r="D24" s="19">
        <f t="shared" si="5"/>
        <v>16.570682683615573</v>
      </c>
    </row>
    <row r="25" spans="1:7" ht="21.75" customHeight="1" x14ac:dyDescent="0.2">
      <c r="A25" s="8" t="s">
        <v>11</v>
      </c>
      <c r="B25" s="19">
        <f t="shared" si="3"/>
        <v>9.9169124850332011</v>
      </c>
      <c r="C25" s="19">
        <f t="shared" si="4"/>
        <v>10.044445710379403</v>
      </c>
      <c r="D25" s="19">
        <f t="shared" si="5"/>
        <v>9.8002808273272457</v>
      </c>
    </row>
    <row r="26" spans="1:7" ht="21.75" customHeight="1" x14ac:dyDescent="0.2">
      <c r="A26" s="8" t="s">
        <v>13</v>
      </c>
      <c r="B26" s="19">
        <f t="shared" si="3"/>
        <v>8.4464569500380993</v>
      </c>
      <c r="C26" s="19">
        <f t="shared" si="4"/>
        <v>8.6178534806881633</v>
      </c>
      <c r="D26" s="19">
        <f t="shared" si="5"/>
        <v>8.2897046842917224</v>
      </c>
    </row>
    <row r="27" spans="1:7" ht="21.75" customHeight="1" x14ac:dyDescent="0.2">
      <c r="A27" s="8" t="s">
        <v>14</v>
      </c>
      <c r="B27" s="19">
        <f t="shared" si="3"/>
        <v>1.3726570153477742</v>
      </c>
      <c r="C27" s="19">
        <f t="shared" si="4"/>
        <v>1.2218582659222972</v>
      </c>
      <c r="D27" s="19">
        <f t="shared" si="5"/>
        <v>1.5105761430355245</v>
      </c>
    </row>
    <row r="28" spans="1:7" ht="21.75" customHeight="1" x14ac:dyDescent="0.2">
      <c r="A28" s="8" t="s">
        <v>15</v>
      </c>
      <c r="B28" s="19">
        <f t="shared" si="3"/>
        <v>9.7798519647327761E-2</v>
      </c>
      <c r="C28" s="19">
        <f t="shared" si="4"/>
        <v>0.2047339637689416</v>
      </c>
      <c r="D28" s="19" t="s">
        <v>17</v>
      </c>
    </row>
    <row r="29" spans="1:7" ht="21.75" customHeight="1" x14ac:dyDescent="0.2">
      <c r="A29" s="8" t="s">
        <v>12</v>
      </c>
      <c r="B29" s="19">
        <f t="shared" si="3"/>
        <v>9.3881462936758471</v>
      </c>
      <c r="C29" s="19">
        <f t="shared" si="4"/>
        <v>10.15091147316851</v>
      </c>
      <c r="D29" s="19">
        <f t="shared" si="5"/>
        <v>8.6905590970845523</v>
      </c>
    </row>
    <row r="30" spans="1:7" ht="21.75" customHeight="1" x14ac:dyDescent="0.2">
      <c r="A30" s="8" t="s">
        <v>18</v>
      </c>
      <c r="B30" s="19">
        <f t="shared" si="3"/>
        <v>4.057113312289105</v>
      </c>
      <c r="C30" s="19">
        <f t="shared" si="4"/>
        <v>3.7177737267859183</v>
      </c>
      <c r="D30" s="19">
        <f t="shared" si="5"/>
        <v>4.3674583532636051</v>
      </c>
    </row>
    <row r="31" spans="1:7" ht="21.75" customHeight="1" x14ac:dyDescent="0.2">
      <c r="A31" s="8" t="s">
        <v>16</v>
      </c>
      <c r="B31" s="19">
        <f t="shared" si="3"/>
        <v>3.5128823337324486</v>
      </c>
      <c r="C31" s="19">
        <f t="shared" si="4"/>
        <v>4.7953913637917296</v>
      </c>
      <c r="D31" s="19">
        <f t="shared" si="5"/>
        <v>2.3399602823819796</v>
      </c>
    </row>
    <row r="32" spans="1:7" ht="21.75" customHeight="1" x14ac:dyDescent="0.2">
      <c r="A32" s="8" t="s">
        <v>15</v>
      </c>
      <c r="B32" s="19">
        <f t="shared" si="3"/>
        <v>1.8181506476542943</v>
      </c>
      <c r="C32" s="19">
        <f t="shared" si="4"/>
        <v>1.6377463825908627</v>
      </c>
      <c r="D32" s="19">
        <f t="shared" si="5"/>
        <v>1.9831404614389672</v>
      </c>
    </row>
    <row r="33" spans="1:4" ht="21.75" customHeight="1" x14ac:dyDescent="0.2">
      <c r="A33" s="9" t="s">
        <v>19</v>
      </c>
      <c r="B33" s="20">
        <f t="shared" si="3"/>
        <v>6.6583215413083721E-2</v>
      </c>
      <c r="C33" s="20">
        <f t="shared" si="4"/>
        <v>0.13938703429417798</v>
      </c>
      <c r="D33" s="20" t="s">
        <v>17</v>
      </c>
    </row>
    <row r="34" spans="1:4" ht="21.75" customHeight="1" x14ac:dyDescent="0.3">
      <c r="A34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2013-11-15T06:17:56Z</cp:lastPrinted>
  <dcterms:created xsi:type="dcterms:W3CDTF">2012-12-19T02:22:22Z</dcterms:created>
  <dcterms:modified xsi:type="dcterms:W3CDTF">2016-04-05T03:00:15Z</dcterms:modified>
</cp:coreProperties>
</file>