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959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25" i="1" l="1"/>
  <c r="C20" i="1" s="1"/>
  <c r="D25" i="1"/>
  <c r="C27" i="1"/>
  <c r="D28" i="1"/>
  <c r="C29" i="1"/>
  <c r="D29" i="1"/>
  <c r="B29" i="1"/>
  <c r="B25" i="1"/>
  <c r="B10" i="1" l="1"/>
  <c r="C14" i="1" l="1"/>
  <c r="D14" i="1"/>
  <c r="B14" i="1"/>
  <c r="C10" i="1"/>
  <c r="D10" i="1"/>
  <c r="D5" i="1" s="1"/>
  <c r="C5" i="1" l="1"/>
  <c r="D30" i="1" l="1"/>
  <c r="C22" i="1"/>
  <c r="D24" i="1"/>
  <c r="D32" i="1"/>
  <c r="D27" i="1"/>
  <c r="D23" i="1"/>
  <c r="D31" i="1"/>
  <c r="D26" i="1"/>
  <c r="D22" i="1"/>
  <c r="B5" i="1"/>
  <c r="D21" i="1"/>
  <c r="C31" i="1"/>
  <c r="C23" i="1"/>
  <c r="C21" i="1"/>
  <c r="C32" i="1"/>
  <c r="C24" i="1"/>
  <c r="C30" i="1"/>
  <c r="C26" i="1"/>
  <c r="D20" i="1" l="1"/>
  <c r="B22" i="1"/>
  <c r="B26" i="1"/>
  <c r="B30" i="1"/>
  <c r="B21" i="1"/>
  <c r="B23" i="1"/>
  <c r="B27" i="1"/>
  <c r="B31" i="1"/>
  <c r="B24" i="1"/>
  <c r="B32" i="1"/>
</calcChain>
</file>

<file path=xl/sharedStrings.xml><?xml version="1.0" encoding="utf-8"?>
<sst xmlns="http://schemas.openxmlformats.org/spreadsheetml/2006/main" count="50" uniqueCount="25">
  <si>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</si>
  <si>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</si>
  <si>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</si>
  <si>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</si>
  <si>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</si>
  <si>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</si>
  <si>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</si>
  <si>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</si>
  <si>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</si>
  <si>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</si>
  <si>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</si>
  <si>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</si>
  <si>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</si>
  <si>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</si>
  <si>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</si>
  <si>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</si>
  <si>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</si>
  <si>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</si>
  <si>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</si>
  <si>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</si>
  <si>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</si>
  <si>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</si>
  <si>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.. มีค่าน้อยกว่า 0.1</t>
  </si>
  <si>
    <t>กันยายน 2559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</si>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</sst>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SheetLayoutView="91" workbookViewId="0">
      <selection activeCell="I21" sqref="I21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9" ht="21.75" customHeight="1" x14ac:dyDescent="0.2">
      <c r="A1" s="2" t="s">
        <v>21</v>
      </c>
      <c r="B1" s="2"/>
      <c r="C1" s="2"/>
      <c r="D1" s="1"/>
    </row>
    <row r="2" spans="1:9" ht="21.75" customHeight="1" x14ac:dyDescent="0.2">
      <c r="A2" s="21" t="s">
        <v>23</v>
      </c>
      <c r="B2" s="2"/>
      <c r="C2" s="2"/>
      <c r="D2" s="1"/>
    </row>
    <row r="3" spans="1:9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  <c r="G3" s="13"/>
    </row>
    <row r="4" spans="1:9" ht="21.75" customHeight="1" x14ac:dyDescent="0.2">
      <c r="A4" s="12"/>
      <c r="B4" s="24" t="s">
        <v>3</v>
      </c>
      <c r="C4" s="24"/>
      <c r="D4" s="24"/>
    </row>
    <row r="5" spans="1:9" ht="21.75" customHeight="1" x14ac:dyDescent="0.3">
      <c r="A5" s="12" t="s">
        <v>5</v>
      </c>
      <c r="B5" s="14">
        <f>SUM(B6:B9,B10,B14,B18)</f>
        <v>367863.98000000004</v>
      </c>
      <c r="C5" s="14">
        <f t="shared" ref="C5" si="0">SUM(C6:C9,C10,C14,C18)</f>
        <v>175686.02000000002</v>
      </c>
      <c r="D5" s="14">
        <f>SUM(D6:D9,D10,D14,D18)</f>
        <v>192178.00999999998</v>
      </c>
      <c r="E5" s="11"/>
      <c r="G5" s="11">
        <v>367864</v>
      </c>
      <c r="H5" s="11">
        <v>175686</v>
      </c>
      <c r="I5" s="11">
        <v>192178</v>
      </c>
    </row>
    <row r="6" spans="1:9" ht="21.75" customHeight="1" x14ac:dyDescent="0.3">
      <c r="A6" s="6" t="s">
        <v>8</v>
      </c>
      <c r="B6" s="15">
        <v>4809.25</v>
      </c>
      <c r="C6" s="15">
        <v>1276.32</v>
      </c>
      <c r="D6" s="15">
        <v>3532.94</v>
      </c>
      <c r="E6" s="11"/>
      <c r="G6" s="11">
        <v>4809.25</v>
      </c>
      <c r="H6" s="11">
        <v>1276.32</v>
      </c>
      <c r="I6" s="11">
        <v>3532.94</v>
      </c>
    </row>
    <row r="7" spans="1:9" ht="21.75" customHeight="1" x14ac:dyDescent="0.3">
      <c r="A7" s="7" t="s">
        <v>9</v>
      </c>
      <c r="B7" s="15">
        <v>125177.13</v>
      </c>
      <c r="C7" s="15">
        <v>53832.2</v>
      </c>
      <c r="D7" s="15">
        <v>71344.929999999993</v>
      </c>
      <c r="E7" s="11"/>
      <c r="G7" s="11">
        <v>125177.13</v>
      </c>
      <c r="H7" s="11">
        <v>53832.2</v>
      </c>
      <c r="I7" s="11">
        <v>71344.929999999993</v>
      </c>
    </row>
    <row r="8" spans="1:9" ht="21.75" customHeight="1" x14ac:dyDescent="0.3">
      <c r="A8" s="6" t="s">
        <v>6</v>
      </c>
      <c r="B8" s="15">
        <v>106281.21</v>
      </c>
      <c r="C8" s="15">
        <v>51701.42</v>
      </c>
      <c r="D8" s="15">
        <v>54579.8</v>
      </c>
      <c r="E8" s="11"/>
      <c r="G8" s="11">
        <v>106281.21</v>
      </c>
      <c r="H8" s="11">
        <v>51701.42</v>
      </c>
      <c r="I8" s="11">
        <v>54579.8</v>
      </c>
    </row>
    <row r="9" spans="1:9" ht="21.75" customHeight="1" x14ac:dyDescent="0.3">
      <c r="A9" s="8" t="s">
        <v>10</v>
      </c>
      <c r="B9" s="15">
        <v>61906.03</v>
      </c>
      <c r="C9" s="15">
        <v>33152.31</v>
      </c>
      <c r="D9" s="15">
        <v>28753.73</v>
      </c>
      <c r="E9" s="11"/>
      <c r="G9" s="11">
        <v>61906.03</v>
      </c>
      <c r="H9" s="11">
        <v>33152.31</v>
      </c>
      <c r="I9" s="11">
        <v>28753.73</v>
      </c>
    </row>
    <row r="10" spans="1:9" ht="21.75" customHeight="1" x14ac:dyDescent="0.3">
      <c r="A10" s="8" t="s">
        <v>11</v>
      </c>
      <c r="B10" s="13">
        <f>SUM(B11:B13)</f>
        <v>39505.579999999994</v>
      </c>
      <c r="C10" s="13">
        <f t="shared" ref="C10:D10" si="1">SUM(C11:C13)</f>
        <v>20759.25</v>
      </c>
      <c r="D10" s="13">
        <f t="shared" si="1"/>
        <v>18746.34</v>
      </c>
      <c r="E10" s="11"/>
      <c r="G10" s="11">
        <v>32381.85</v>
      </c>
      <c r="H10" s="11">
        <v>16853.400000000001</v>
      </c>
      <c r="I10" s="11">
        <v>15528.45</v>
      </c>
    </row>
    <row r="11" spans="1:9" ht="21.75" customHeight="1" x14ac:dyDescent="0.3">
      <c r="A11" s="8" t="s">
        <v>13</v>
      </c>
      <c r="B11" s="16">
        <v>32381.85</v>
      </c>
      <c r="C11" s="16">
        <v>16853.400000000001</v>
      </c>
      <c r="D11" s="16">
        <v>15528.45</v>
      </c>
      <c r="E11" s="11"/>
      <c r="G11" s="11">
        <v>6946.2</v>
      </c>
      <c r="H11" s="11">
        <v>3905.85</v>
      </c>
      <c r="I11" s="11">
        <v>3040.36</v>
      </c>
    </row>
    <row r="12" spans="1:9" ht="21.75" customHeight="1" x14ac:dyDescent="0.3">
      <c r="A12" s="8" t="s">
        <v>14</v>
      </c>
      <c r="B12" s="15">
        <v>6946.2</v>
      </c>
      <c r="C12" s="15">
        <v>3905.85</v>
      </c>
      <c r="D12" s="15">
        <v>3040.36</v>
      </c>
      <c r="E12" s="11"/>
      <c r="G12" s="11">
        <v>177.53</v>
      </c>
      <c r="H12" s="11" t="s">
        <v>17</v>
      </c>
      <c r="I12" s="11">
        <v>177.53</v>
      </c>
    </row>
    <row r="13" spans="1:9" ht="21.75" customHeight="1" x14ac:dyDescent="0.3">
      <c r="A13" s="8" t="s">
        <v>15</v>
      </c>
      <c r="B13" s="15">
        <v>177.53</v>
      </c>
      <c r="C13" s="15" t="s">
        <v>17</v>
      </c>
      <c r="D13" s="15">
        <v>177.53</v>
      </c>
      <c r="E13" s="11"/>
      <c r="G13" s="11">
        <v>11663.22</v>
      </c>
      <c r="H13" s="11">
        <v>6426.77</v>
      </c>
      <c r="I13" s="11">
        <v>5236.46</v>
      </c>
    </row>
    <row r="14" spans="1:9" ht="21.75" customHeight="1" x14ac:dyDescent="0.3">
      <c r="A14" s="8" t="s">
        <v>12</v>
      </c>
      <c r="B14" s="13">
        <f>SUM(B15:B17)</f>
        <v>30124.769999999997</v>
      </c>
      <c r="C14" s="13">
        <f t="shared" ref="C14:D14" si="2">SUM(C15:C17)</f>
        <v>14904.51</v>
      </c>
      <c r="D14" s="13">
        <f t="shared" si="2"/>
        <v>15220.27</v>
      </c>
      <c r="E14" s="11"/>
      <c r="G14" s="11">
        <v>9446.48</v>
      </c>
      <c r="H14" s="11">
        <v>5491.51</v>
      </c>
      <c r="I14" s="11">
        <v>3954.97</v>
      </c>
    </row>
    <row r="15" spans="1:9" ht="21.75" customHeight="1" x14ac:dyDescent="0.3">
      <c r="A15" s="8" t="s">
        <v>18</v>
      </c>
      <c r="B15" s="16">
        <v>11663.22</v>
      </c>
      <c r="C15" s="16">
        <v>6426.77</v>
      </c>
      <c r="D15" s="16">
        <v>5236.46</v>
      </c>
      <c r="E15" s="11"/>
      <c r="G15" s="11">
        <v>9015.07</v>
      </c>
      <c r="H15" s="11">
        <v>2986.23</v>
      </c>
      <c r="I15" s="11">
        <v>6028.84</v>
      </c>
    </row>
    <row r="16" spans="1:9" ht="21.75" customHeight="1" x14ac:dyDescent="0.3">
      <c r="A16" s="8" t="s">
        <v>16</v>
      </c>
      <c r="B16" s="15">
        <v>9446.48</v>
      </c>
      <c r="C16" s="15">
        <v>5491.51</v>
      </c>
      <c r="D16" s="15">
        <v>3954.97</v>
      </c>
      <c r="E16" s="11"/>
      <c r="G16" s="11" t="s">
        <v>17</v>
      </c>
      <c r="H16" s="11" t="s">
        <v>17</v>
      </c>
      <c r="I16" s="11" t="s">
        <v>17</v>
      </c>
    </row>
    <row r="17" spans="1:9" ht="21.75" customHeight="1" x14ac:dyDescent="0.3">
      <c r="A17" s="8" t="s">
        <v>15</v>
      </c>
      <c r="B17" s="15">
        <v>9015.07</v>
      </c>
      <c r="C17" s="15">
        <v>2986.23</v>
      </c>
      <c r="D17" s="15">
        <v>6028.84</v>
      </c>
      <c r="E17" s="11"/>
      <c r="G17" s="11">
        <v>60.01</v>
      </c>
      <c r="H17" s="11">
        <v>60.01</v>
      </c>
      <c r="I17" s="11" t="s">
        <v>17</v>
      </c>
    </row>
    <row r="18" spans="1:9" ht="21.75" customHeight="1" x14ac:dyDescent="0.3">
      <c r="A18" s="8" t="s">
        <v>19</v>
      </c>
      <c r="B18" s="15">
        <v>60.01</v>
      </c>
      <c r="C18" s="17">
        <v>60.01</v>
      </c>
      <c r="D18" s="15" t="s">
        <v>17</v>
      </c>
    </row>
    <row r="19" spans="1:9" ht="21.75" customHeight="1" x14ac:dyDescent="0.2">
      <c r="A19" s="8"/>
      <c r="B19" s="23" t="s">
        <v>4</v>
      </c>
      <c r="C19" s="23"/>
      <c r="D19" s="23"/>
    </row>
    <row r="20" spans="1:9" ht="21.75" customHeight="1" x14ac:dyDescent="0.2">
      <c r="A20" s="12" t="s">
        <v>5</v>
      </c>
      <c r="B20" s="18">
        <v>100</v>
      </c>
      <c r="C20" s="18">
        <f>SUM(C21,C22,C23,C24,C25,C29,C33)</f>
        <v>99.965842472838759</v>
      </c>
      <c r="D20" s="18">
        <f>SUM(D21,D22,D23,D24,D25,D29,D33)</f>
        <v>100</v>
      </c>
    </row>
    <row r="21" spans="1:9" ht="21.75" customHeight="1" x14ac:dyDescent="0.2">
      <c r="A21" s="6" t="s">
        <v>8</v>
      </c>
      <c r="B21" s="19">
        <f>(B6*100)/$B$5</f>
        <v>1.3073446331983902</v>
      </c>
      <c r="C21" s="19">
        <f>(C6*100)/$C$5</f>
        <v>0.72647783813418954</v>
      </c>
      <c r="D21" s="19">
        <f>(D6*100)/$D$5</f>
        <v>1.8383685001213199</v>
      </c>
    </row>
    <row r="22" spans="1:9" ht="21.75" customHeight="1" x14ac:dyDescent="0.2">
      <c r="A22" s="7" t="s">
        <v>9</v>
      </c>
      <c r="B22" s="19">
        <f t="shared" ref="B22:B33" si="3">(B7*100)/$B$5</f>
        <v>34.028101908754422</v>
      </c>
      <c r="C22" s="19">
        <f t="shared" ref="C22:C33" si="4">(C7*100)/$C$5</f>
        <v>30.64114037075915</v>
      </c>
      <c r="D22" s="19">
        <f t="shared" ref="D22:D33" si="5">(D7*100)/$D$5</f>
        <v>37.124398363787826</v>
      </c>
    </row>
    <row r="23" spans="1:9" ht="21.75" customHeight="1" x14ac:dyDescent="0.2">
      <c r="A23" s="6" t="s">
        <v>6</v>
      </c>
      <c r="B23" s="19">
        <f t="shared" si="3"/>
        <v>28.891442429345755</v>
      </c>
      <c r="C23" s="19">
        <f t="shared" si="4"/>
        <v>29.428306247702576</v>
      </c>
      <c r="D23" s="19">
        <f t="shared" si="5"/>
        <v>28.400647920123642</v>
      </c>
    </row>
    <row r="24" spans="1:9" ht="21.75" customHeight="1" x14ac:dyDescent="0.2">
      <c r="A24" s="8" t="s">
        <v>10</v>
      </c>
      <c r="B24" s="19">
        <f t="shared" si="3"/>
        <v>16.828510907754545</v>
      </c>
      <c r="C24" s="19">
        <f t="shared" si="4"/>
        <v>18.870203787415754</v>
      </c>
      <c r="D24" s="19">
        <f t="shared" si="5"/>
        <v>14.962029214476726</v>
      </c>
    </row>
    <row r="25" spans="1:9" ht="21.75" customHeight="1" x14ac:dyDescent="0.2">
      <c r="A25" s="8" t="s">
        <v>11</v>
      </c>
      <c r="B25" s="19">
        <f>SUM(B26:B28)</f>
        <v>10.690921682519718</v>
      </c>
      <c r="C25" s="19">
        <f t="shared" ref="C25:D25" si="6">SUM(C26:C28)</f>
        <v>11.816108077352997</v>
      </c>
      <c r="D25" s="19">
        <f t="shared" si="6"/>
        <v>9.7546748454726959</v>
      </c>
    </row>
    <row r="26" spans="1:9" ht="21.75" customHeight="1" x14ac:dyDescent="0.2">
      <c r="A26" s="8" t="s">
        <v>13</v>
      </c>
      <c r="B26" s="19">
        <f t="shared" si="3"/>
        <v>8.8026693997058363</v>
      </c>
      <c r="C26" s="19">
        <f t="shared" si="4"/>
        <v>9.5929089861560985</v>
      </c>
      <c r="D26" s="19">
        <f t="shared" si="5"/>
        <v>8.0802428956361876</v>
      </c>
    </row>
    <row r="27" spans="1:9" ht="21.75" customHeight="1" x14ac:dyDescent="0.2">
      <c r="A27" s="8" t="s">
        <v>14</v>
      </c>
      <c r="B27" s="19">
        <f t="shared" si="3"/>
        <v>1.8882522828138812</v>
      </c>
      <c r="C27" s="19">
        <f t="shared" si="4"/>
        <v>2.2231990911968973</v>
      </c>
      <c r="D27" s="19">
        <f t="shared" si="5"/>
        <v>1.5820540549878732</v>
      </c>
    </row>
    <row r="28" spans="1:9" ht="21.75" customHeight="1" x14ac:dyDescent="0.2">
      <c r="A28" s="8" t="s">
        <v>15</v>
      </c>
      <c r="B28" s="19" t="s">
        <v>24</v>
      </c>
      <c r="C28" s="19" t="s">
        <v>17</v>
      </c>
      <c r="D28" s="19">
        <f t="shared" si="5"/>
        <v>9.23778948486354E-2</v>
      </c>
    </row>
    <row r="29" spans="1:9" ht="21.75" customHeight="1" x14ac:dyDescent="0.2">
      <c r="A29" s="8" t="s">
        <v>12</v>
      </c>
      <c r="B29" s="19">
        <f>SUM(B30:B32)</f>
        <v>8.1891056580206616</v>
      </c>
      <c r="C29" s="19">
        <f t="shared" ref="C29:D29" si="7">SUM(C30:C32)</f>
        <v>8.4836061514740901</v>
      </c>
      <c r="D29" s="19">
        <f t="shared" si="7"/>
        <v>7.9198811560177997</v>
      </c>
    </row>
    <row r="30" spans="1:9" ht="21.75" customHeight="1" x14ac:dyDescent="0.2">
      <c r="A30" s="8" t="s">
        <v>18</v>
      </c>
      <c r="B30" s="19">
        <f t="shared" si="3"/>
        <v>3.1705251489966479</v>
      </c>
      <c r="C30" s="19">
        <f t="shared" si="4"/>
        <v>3.6580998305955132</v>
      </c>
      <c r="D30" s="19">
        <f t="shared" si="5"/>
        <v>2.724796661178873</v>
      </c>
    </row>
    <row r="31" spans="1:9" ht="21.75" customHeight="1" x14ac:dyDescent="0.2">
      <c r="A31" s="8" t="s">
        <v>16</v>
      </c>
      <c r="B31" s="19">
        <f t="shared" si="3"/>
        <v>2.5679274170849777</v>
      </c>
      <c r="C31" s="19">
        <f t="shared" si="4"/>
        <v>3.1257524076190011</v>
      </c>
      <c r="D31" s="19">
        <f t="shared" si="5"/>
        <v>2.0579721894299978</v>
      </c>
    </row>
    <row r="32" spans="1:9" ht="21.75" customHeight="1" x14ac:dyDescent="0.2">
      <c r="A32" s="8" t="s">
        <v>15</v>
      </c>
      <c r="B32" s="19">
        <f t="shared" si="3"/>
        <v>2.4506530919390364</v>
      </c>
      <c r="C32" s="19">
        <f t="shared" si="4"/>
        <v>1.6997539132595751</v>
      </c>
      <c r="D32" s="22">
        <f t="shared" si="5"/>
        <v>3.137112305408928</v>
      </c>
    </row>
    <row r="33" spans="1:4" ht="21.75" customHeight="1" x14ac:dyDescent="0.2">
      <c r="A33" s="9" t="s">
        <v>19</v>
      </c>
      <c r="B33" s="20" t="s">
        <v>24</v>
      </c>
      <c r="C33" s="20" t="s">
        <v>24</v>
      </c>
      <c r="D33" s="20" t="s">
        <v>17</v>
      </c>
    </row>
    <row r="34" spans="1:4" ht="21.75" customHeight="1" x14ac:dyDescent="0.2">
      <c r="A34" s="8" t="s">
        <v>22</v>
      </c>
      <c r="B34" s="22"/>
      <c r="C34" s="22"/>
      <c r="D34" s="22"/>
    </row>
    <row r="35" spans="1:4" ht="21.75" customHeight="1" x14ac:dyDescent="0.3">
      <c r="A35" s="10" t="s">
        <v>20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2016-06-09T02:23:46Z</cp:lastPrinted>
  <dcterms:created xsi:type="dcterms:W3CDTF">2012-12-19T02:22:22Z</dcterms:created>
  <dcterms:modified xsi:type="dcterms:W3CDTF">2017-04-07T01:40:16Z</dcterms:modified>
</cp:coreProperties>
</file>