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1059\"/>
    </mc:Choice>
  </mc:AlternateContent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27" i="1" l="1"/>
  <c r="D28" i="1"/>
  <c r="C27" i="1"/>
  <c r="B27" i="1"/>
  <c r="B28" i="1"/>
  <c r="B10" i="1" l="1"/>
  <c r="C14" i="1" l="1"/>
  <c r="D14" i="1"/>
  <c r="B14" i="1"/>
  <c r="C10" i="1"/>
  <c r="D10" i="1"/>
  <c r="D5" i="1" s="1"/>
  <c r="C5" i="1" l="1"/>
  <c r="D30" i="1" l="1"/>
  <c r="C22" i="1"/>
  <c r="D24" i="1"/>
  <c r="D32" i="1"/>
  <c r="D23" i="1"/>
  <c r="D31" i="1"/>
  <c r="D26" i="1"/>
  <c r="D25" i="1" s="1"/>
  <c r="D22" i="1"/>
  <c r="B5" i="1"/>
  <c r="D21" i="1"/>
  <c r="C31" i="1"/>
  <c r="C23" i="1"/>
  <c r="C21" i="1"/>
  <c r="C32" i="1"/>
  <c r="C24" i="1"/>
  <c r="C30" i="1"/>
  <c r="C26" i="1"/>
  <c r="C25" i="1" s="1"/>
  <c r="C29" i="1" l="1"/>
  <c r="C20" i="1" s="1"/>
  <c r="D29" i="1"/>
  <c r="D20" i="1" s="1"/>
  <c r="B22" i="1"/>
  <c r="B26" i="1"/>
  <c r="B30" i="1"/>
  <c r="B21" i="1"/>
  <c r="B23" i="1"/>
  <c r="B31" i="1"/>
  <c r="B24" i="1"/>
  <c r="B32" i="1"/>
  <c r="B29" i="1" l="1"/>
  <c r="B25" i="1"/>
</calcChain>
</file>

<file path=xl/sharedStrings.xml><?xml version="1.0" encoding="utf-8"?>
<sst xmlns="http://schemas.openxmlformats.org/spreadsheetml/2006/main" count="43" uniqueCount="25">
  <si>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</si>
  <si>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</si>
  <si>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</si>
  <si>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</si>
  <si>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</si>
  <si>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</si>
  <si>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</si>
  <si>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</si>
  <si>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</si>
  <si>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</si>
  <si>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</si>
  <si>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</si>
  <si>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</si>
  <si>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</si>
  <si>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</si>
  <si>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</si>
  <si>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</si>
  <si>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</si>
  <si>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</si>
  <si>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</si>
  <si>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</si>
  <si>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</si>
  <si>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.. มีค่าน้อยกว่า 0.1</t>
  </si>
  <si>
    <t>..</t>
  </si>
  <si>
    <t>ตุลาคม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</si>
</sst>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topLeftCell="A19" zoomScaleSheetLayoutView="91" workbookViewId="0">
      <selection activeCell="D23" sqref="D23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5" ht="21.75" customHeight="1" x14ac:dyDescent="0.2">
      <c r="A1" s="2" t="s">
        <v>21</v>
      </c>
      <c r="B1" s="2"/>
      <c r="C1" s="2"/>
      <c r="D1" s="1"/>
    </row>
    <row r="2" spans="1:5" ht="21.75" customHeight="1" x14ac:dyDescent="0.2">
      <c r="A2" s="19" t="s">
        <v>24</v>
      </c>
      <c r="B2" s="2"/>
      <c r="C2" s="2"/>
      <c r="D2" s="1"/>
    </row>
    <row r="3" spans="1:5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</row>
    <row r="4" spans="1:5" ht="21.75" customHeight="1" x14ac:dyDescent="0.2">
      <c r="A4" s="12"/>
      <c r="B4" s="22" t="s">
        <v>3</v>
      </c>
      <c r="C4" s="22"/>
      <c r="D4" s="22"/>
    </row>
    <row r="5" spans="1:5" ht="21.75" customHeight="1" x14ac:dyDescent="0.3">
      <c r="A5" s="12" t="s">
        <v>5</v>
      </c>
      <c r="B5" s="14">
        <f>SUM(B6:B9,B10,B14,B18)</f>
        <v>367916</v>
      </c>
      <c r="C5" s="14">
        <f t="shared" ref="C5" si="0">SUM(C6:C9,C10,C14,C18)</f>
        <v>175677.01000000004</v>
      </c>
      <c r="D5" s="14">
        <f>SUM(D6:D9,D10,D14,D18)</f>
        <v>192238.99999999997</v>
      </c>
      <c r="E5" s="11"/>
    </row>
    <row r="6" spans="1:5" ht="21.75" customHeight="1" x14ac:dyDescent="0.3">
      <c r="A6" s="6" t="s">
        <v>8</v>
      </c>
      <c r="B6" s="15">
        <v>4096.83</v>
      </c>
      <c r="C6" s="15">
        <v>1501.75</v>
      </c>
      <c r="D6" s="15">
        <v>2595.08</v>
      </c>
      <c r="E6" s="11"/>
    </row>
    <row r="7" spans="1:5" ht="21.75" customHeight="1" x14ac:dyDescent="0.3">
      <c r="A7" s="7" t="s">
        <v>9</v>
      </c>
      <c r="B7" s="15">
        <v>119429.23</v>
      </c>
      <c r="C7" s="15">
        <v>51510.97</v>
      </c>
      <c r="D7" s="15">
        <v>67918.259999999995</v>
      </c>
      <c r="E7" s="11"/>
    </row>
    <row r="8" spans="1:5" ht="21.75" customHeight="1" x14ac:dyDescent="0.3">
      <c r="A8" s="6" t="s">
        <v>6</v>
      </c>
      <c r="B8" s="15">
        <v>115770.4</v>
      </c>
      <c r="C8" s="15">
        <v>57519.32</v>
      </c>
      <c r="D8" s="15">
        <v>58251.08</v>
      </c>
      <c r="E8" s="11"/>
    </row>
    <row r="9" spans="1:5" ht="21.75" customHeight="1" x14ac:dyDescent="0.3">
      <c r="A9" s="8" t="s">
        <v>10</v>
      </c>
      <c r="B9" s="15">
        <v>62695.62</v>
      </c>
      <c r="C9" s="15">
        <v>32165.360000000001</v>
      </c>
      <c r="D9" s="15">
        <v>30530.26</v>
      </c>
      <c r="E9" s="11"/>
    </row>
    <row r="10" spans="1:5" ht="21.75" customHeight="1" x14ac:dyDescent="0.3">
      <c r="A10" s="8" t="s">
        <v>11</v>
      </c>
      <c r="B10" s="13">
        <f>SUM(B11:B13)</f>
        <v>35545.120000000003</v>
      </c>
      <c r="C10" s="13">
        <f t="shared" ref="C10:D10" si="1">SUM(C11:C13)</f>
        <v>16948.39</v>
      </c>
      <c r="D10" s="13">
        <f t="shared" si="1"/>
        <v>18596.740000000002</v>
      </c>
      <c r="E10" s="11"/>
    </row>
    <row r="11" spans="1:5" ht="21.75" customHeight="1" x14ac:dyDescent="0.3">
      <c r="A11" s="8" t="s">
        <v>13</v>
      </c>
      <c r="B11" s="15">
        <v>28752.44</v>
      </c>
      <c r="C11" s="15">
        <v>13332.47</v>
      </c>
      <c r="D11" s="15">
        <v>15419.98</v>
      </c>
      <c r="E11" s="11"/>
    </row>
    <row r="12" spans="1:5" ht="21.75" customHeight="1" x14ac:dyDescent="0.3">
      <c r="A12" s="8" t="s">
        <v>14</v>
      </c>
      <c r="B12" s="15">
        <v>6586.89</v>
      </c>
      <c r="C12" s="15">
        <v>3615.92</v>
      </c>
      <c r="D12" s="15">
        <v>2970.97</v>
      </c>
      <c r="E12" s="11"/>
    </row>
    <row r="13" spans="1:5" ht="21.75" customHeight="1" x14ac:dyDescent="0.3">
      <c r="A13" s="8" t="s">
        <v>15</v>
      </c>
      <c r="B13" s="15">
        <v>205.79</v>
      </c>
      <c r="C13" s="15" t="s">
        <v>17</v>
      </c>
      <c r="D13" s="15">
        <v>205.79</v>
      </c>
      <c r="E13" s="11"/>
    </row>
    <row r="14" spans="1:5" ht="21.75" customHeight="1" x14ac:dyDescent="0.3">
      <c r="A14" s="8" t="s">
        <v>12</v>
      </c>
      <c r="B14" s="13">
        <f>SUM(B15:B17)</f>
        <v>30235.439999999999</v>
      </c>
      <c r="C14" s="13">
        <f t="shared" ref="C14:D14" si="2">SUM(C15:C17)</f>
        <v>15958.84</v>
      </c>
      <c r="D14" s="13">
        <f t="shared" si="2"/>
        <v>14276.61</v>
      </c>
      <c r="E14" s="11"/>
    </row>
    <row r="15" spans="1:5" ht="21.75" customHeight="1" x14ac:dyDescent="0.3">
      <c r="A15" s="8" t="s">
        <v>18</v>
      </c>
      <c r="B15" s="15">
        <v>13943.08</v>
      </c>
      <c r="C15" s="15">
        <v>8203.4500000000007</v>
      </c>
      <c r="D15" s="15">
        <v>5739.64</v>
      </c>
      <c r="E15" s="11"/>
    </row>
    <row r="16" spans="1:5" ht="21.75" customHeight="1" x14ac:dyDescent="0.3">
      <c r="A16" s="8" t="s">
        <v>16</v>
      </c>
      <c r="B16" s="15">
        <v>8609.7999999999993</v>
      </c>
      <c r="C16" s="15">
        <v>5597.43</v>
      </c>
      <c r="D16" s="15">
        <v>3012.37</v>
      </c>
      <c r="E16" s="11"/>
    </row>
    <row r="17" spans="1:5" ht="21.75" customHeight="1" x14ac:dyDescent="0.3">
      <c r="A17" s="8" t="s">
        <v>15</v>
      </c>
      <c r="B17" s="15">
        <v>7682.56</v>
      </c>
      <c r="C17" s="15">
        <v>2157.96</v>
      </c>
      <c r="D17" s="15">
        <v>5524.6</v>
      </c>
      <c r="E17" s="11"/>
    </row>
    <row r="18" spans="1:5" ht="21.75" customHeight="1" x14ac:dyDescent="0.3">
      <c r="A18" s="8" t="s">
        <v>19</v>
      </c>
      <c r="B18" s="15">
        <v>143.36000000000001</v>
      </c>
      <c r="C18" s="15">
        <v>72.38</v>
      </c>
      <c r="D18" s="15">
        <v>70.97</v>
      </c>
    </row>
    <row r="19" spans="1:5" ht="21.75" customHeight="1" x14ac:dyDescent="0.2">
      <c r="A19" s="8"/>
      <c r="B19" s="21" t="s">
        <v>4</v>
      </c>
      <c r="C19" s="21"/>
      <c r="D19" s="21"/>
    </row>
    <row r="20" spans="1:5" ht="21.75" customHeight="1" x14ac:dyDescent="0.2">
      <c r="A20" s="12" t="s">
        <v>5</v>
      </c>
      <c r="B20" s="16">
        <v>100</v>
      </c>
      <c r="C20" s="16">
        <f>SUM(C21,C22,C23,C24,C25,C29,C33)</f>
        <v>99.958799389857532</v>
      </c>
      <c r="D20" s="16">
        <f>SUM(D21,D22,D23,D24,D25,D29,D33)</f>
        <v>99.963082413037952</v>
      </c>
    </row>
    <row r="21" spans="1:5" ht="21.75" customHeight="1" x14ac:dyDescent="0.2">
      <c r="A21" s="6" t="s">
        <v>8</v>
      </c>
      <c r="B21" s="17">
        <f>(B6*100)/$B$5</f>
        <v>1.1135231955120191</v>
      </c>
      <c r="C21" s="17">
        <f>(C6*100)/$C$5</f>
        <v>0.85483581488551041</v>
      </c>
      <c r="D21" s="17">
        <f>(D6*100)/$D$5</f>
        <v>1.3499237927787808</v>
      </c>
    </row>
    <row r="22" spans="1:5" ht="21.75" customHeight="1" x14ac:dyDescent="0.2">
      <c r="A22" s="7" t="s">
        <v>9</v>
      </c>
      <c r="B22" s="17">
        <f t="shared" ref="B22:B33" si="3">(B7*100)/$B$5</f>
        <v>32.461004685852203</v>
      </c>
      <c r="C22" s="17">
        <f t="shared" ref="C22:C33" si="4">(C7*100)/$C$5</f>
        <v>29.32140636956423</v>
      </c>
      <c r="D22" s="17">
        <f t="shared" ref="D22:D33" si="5">(D7*100)/$D$5</f>
        <v>35.330115117119838</v>
      </c>
    </row>
    <row r="23" spans="1:5" ht="21.75" customHeight="1" x14ac:dyDescent="0.2">
      <c r="A23" s="6" t="s">
        <v>6</v>
      </c>
      <c r="B23" s="17">
        <f t="shared" si="3"/>
        <v>31.466530403679101</v>
      </c>
      <c r="C23" s="17">
        <f t="shared" si="4"/>
        <v>32.741518084808014</v>
      </c>
      <c r="D23" s="17">
        <f t="shared" si="5"/>
        <v>30.301385254813024</v>
      </c>
    </row>
    <row r="24" spans="1:5" ht="21.75" customHeight="1" x14ac:dyDescent="0.2">
      <c r="A24" s="8" t="s">
        <v>10</v>
      </c>
      <c r="B24" s="17">
        <f t="shared" si="3"/>
        <v>17.040742995683797</v>
      </c>
      <c r="C24" s="17">
        <f t="shared" si="4"/>
        <v>18.309373548650441</v>
      </c>
      <c r="D24" s="17">
        <f t="shared" si="5"/>
        <v>15.881408038951516</v>
      </c>
    </row>
    <row r="25" spans="1:5" ht="21.75" customHeight="1" x14ac:dyDescent="0.2">
      <c r="A25" s="8" t="s">
        <v>11</v>
      </c>
      <c r="B25" s="17">
        <f>SUM(B26:B28)</f>
        <v>9.6612052751171458</v>
      </c>
      <c r="C25" s="17">
        <f t="shared" ref="C25:D25" si="6">SUM(C26:C28)</f>
        <v>9.6474718006641815</v>
      </c>
      <c r="D25" s="17">
        <f t="shared" si="6"/>
        <v>9.6737602671674345</v>
      </c>
    </row>
    <row r="26" spans="1:5" ht="21.75" customHeight="1" x14ac:dyDescent="0.2">
      <c r="A26" s="8" t="s">
        <v>13</v>
      </c>
      <c r="B26" s="17">
        <f t="shared" si="3"/>
        <v>7.8149468900509902</v>
      </c>
      <c r="C26" s="17">
        <f t="shared" si="4"/>
        <v>7.5891945109949202</v>
      </c>
      <c r="D26" s="17">
        <f t="shared" si="5"/>
        <v>8.0212547922117796</v>
      </c>
    </row>
    <row r="27" spans="1:5" ht="21.75" customHeight="1" x14ac:dyDescent="0.2">
      <c r="A27" s="8" t="s">
        <v>14</v>
      </c>
      <c r="B27" s="17">
        <f t="shared" si="3"/>
        <v>1.7903244218789072</v>
      </c>
      <c r="C27" s="17">
        <f t="shared" si="4"/>
        <v>2.0582772896692623</v>
      </c>
      <c r="D27" s="17">
        <f t="shared" si="5"/>
        <v>1.5454564370393107</v>
      </c>
    </row>
    <row r="28" spans="1:5" ht="21.75" customHeight="1" x14ac:dyDescent="0.2">
      <c r="A28" s="8" t="s">
        <v>15</v>
      </c>
      <c r="B28" s="17">
        <f t="shared" si="3"/>
        <v>5.5933963187249261E-2</v>
      </c>
      <c r="C28" s="17" t="s">
        <v>17</v>
      </c>
      <c r="D28" s="17">
        <f t="shared" si="5"/>
        <v>0.10704903791634374</v>
      </c>
    </row>
    <row r="29" spans="1:5" ht="21.75" customHeight="1" x14ac:dyDescent="0.2">
      <c r="A29" s="8" t="s">
        <v>12</v>
      </c>
      <c r="B29" s="17">
        <f>SUM(B30:B32)</f>
        <v>8.2180280281368567</v>
      </c>
      <c r="C29" s="17">
        <f t="shared" ref="C29:D29" si="7">SUM(C30:C32)</f>
        <v>9.0841937712851539</v>
      </c>
      <c r="D29" s="17">
        <f t="shared" si="7"/>
        <v>7.4264899422073576</v>
      </c>
    </row>
    <row r="30" spans="1:5" ht="21.75" customHeight="1" x14ac:dyDescent="0.2">
      <c r="A30" s="8" t="s">
        <v>18</v>
      </c>
      <c r="B30" s="17">
        <f t="shared" si="3"/>
        <v>3.7897454853825328</v>
      </c>
      <c r="C30" s="17">
        <f t="shared" si="4"/>
        <v>4.669620686281033</v>
      </c>
      <c r="D30" s="17">
        <f t="shared" si="5"/>
        <v>2.9856792846404741</v>
      </c>
    </row>
    <row r="31" spans="1:5" ht="21.75" customHeight="1" x14ac:dyDescent="0.2">
      <c r="A31" s="8" t="s">
        <v>16</v>
      </c>
      <c r="B31" s="17">
        <f t="shared" si="3"/>
        <v>2.3401537307428866</v>
      </c>
      <c r="C31" s="17">
        <f t="shared" si="4"/>
        <v>3.1862051841615466</v>
      </c>
      <c r="D31" s="17">
        <f t="shared" si="5"/>
        <v>1.5669921295886893</v>
      </c>
    </row>
    <row r="32" spans="1:5" ht="21.75" customHeight="1" x14ac:dyDescent="0.2">
      <c r="A32" s="8" t="s">
        <v>15</v>
      </c>
      <c r="B32" s="20">
        <f t="shared" si="3"/>
        <v>2.0881288120114374</v>
      </c>
      <c r="C32" s="20">
        <f t="shared" si="4"/>
        <v>1.2283679008425743</v>
      </c>
      <c r="D32" s="20">
        <f t="shared" si="5"/>
        <v>2.873818527978194</v>
      </c>
    </row>
    <row r="33" spans="1:4" ht="21.75" customHeight="1" x14ac:dyDescent="0.2">
      <c r="A33" s="9" t="s">
        <v>19</v>
      </c>
      <c r="B33" s="18" t="s">
        <v>23</v>
      </c>
      <c r="C33" s="18" t="s">
        <v>23</v>
      </c>
      <c r="D33" s="18" t="s">
        <v>23</v>
      </c>
    </row>
    <row r="34" spans="1:4" ht="21.75" customHeight="1" x14ac:dyDescent="0.2">
      <c r="A34" s="8" t="s">
        <v>22</v>
      </c>
      <c r="B34" s="20"/>
      <c r="C34" s="20"/>
      <c r="D34" s="20"/>
    </row>
    <row r="35" spans="1:4" ht="21.75" customHeight="1" x14ac:dyDescent="0.3">
      <c r="A35" s="10" t="s">
        <v>20</v>
      </c>
    </row>
  </sheetData>
  <mergeCells count="2">
    <mergeCell ref="B19:D19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2016-06-09T02:23:46Z</cp:lastPrinted>
  <dcterms:created xsi:type="dcterms:W3CDTF">2012-12-19T02:22:22Z</dcterms:created>
  <dcterms:modified xsi:type="dcterms:W3CDTF">2017-04-07T01:53:59Z</dcterms:modified>
</cp:coreProperties>
</file>