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8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C14" i="1" l="1"/>
  <c r="D14" i="1"/>
  <c r="B14" i="1"/>
  <c r="C10" i="1"/>
  <c r="D10" i="1"/>
  <c r="D5" i="1" s="1"/>
  <c r="C5" i="1" l="1"/>
  <c r="D30" i="1" l="1"/>
  <c r="D25" i="1"/>
  <c r="C22" i="1"/>
  <c r="D24" i="1"/>
  <c r="D32" i="1"/>
  <c r="D27" i="1"/>
  <c r="D23" i="1"/>
  <c r="D31" i="1"/>
  <c r="D26" i="1"/>
  <c r="D22" i="1"/>
  <c r="D29" i="1"/>
  <c r="B5" i="1"/>
  <c r="D21" i="1"/>
  <c r="C31" i="1"/>
  <c r="C27" i="1"/>
  <c r="C23" i="1"/>
  <c r="C21" i="1"/>
  <c r="C29" i="1"/>
  <c r="C25" i="1"/>
  <c r="C32" i="1"/>
  <c r="C24" i="1"/>
  <c r="C30" i="1"/>
  <c r="C26" i="1"/>
  <c r="B25" i="1" l="1"/>
  <c r="D20" i="1"/>
  <c r="B29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<sst xmlns="http://schemas.openxmlformats.org/spreadsheetml/2006/main" count="52" uniqueCount="24">
  <si>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</si>
  <si>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</si>
  <si>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</si>
  <si>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</si>
  <si>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</si>
  <si>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</si>
  <si>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</si>
  <si>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</si>
  <si>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</si>
  <si>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</si>
  <si>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</si>
  <si>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</si>
  <si>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</si>
  <si>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</si>
  <si>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</si>
  <si>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</si>
  <si>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</si>
  <si>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</si>
  <si>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</si>
  <si>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</si>
  <si>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</si>
  <si>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</si>
  <si>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.. มีค่าน้อยกว่า 0.1</t>
  </si>
  <si>
    <t>สิงหาคม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</si>
</sst>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9" ht="21.75" customHeight="1" x14ac:dyDescent="0.2">
      <c r="A1" s="2" t="s">
        <v>21</v>
      </c>
      <c r="B1" s="2"/>
      <c r="C1" s="2"/>
      <c r="D1" s="1"/>
    </row>
    <row r="2" spans="1:9" ht="21.75" customHeight="1" x14ac:dyDescent="0.2">
      <c r="A2" s="21" t="s">
        <v>23</v>
      </c>
      <c r="B2" s="2"/>
      <c r="C2" s="2"/>
      <c r="D2" s="1"/>
    </row>
    <row r="3" spans="1:9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13"/>
    </row>
    <row r="4" spans="1:9" ht="21.75" customHeight="1" x14ac:dyDescent="0.2">
      <c r="A4" s="12"/>
      <c r="B4" s="24" t="s">
        <v>3</v>
      </c>
      <c r="C4" s="24"/>
      <c r="D4" s="24"/>
    </row>
    <row r="5" spans="1:9" ht="21.75" customHeight="1" x14ac:dyDescent="0.3">
      <c r="A5" s="12" t="s">
        <v>5</v>
      </c>
      <c r="B5" s="14">
        <f>SUM(B6:B9,B10,B14,B18)</f>
        <v>367846.01</v>
      </c>
      <c r="C5" s="14">
        <f t="shared" ref="C5" si="0">SUM(C6:C9,C10,C14,C18)</f>
        <v>175653.01</v>
      </c>
      <c r="D5" s="14">
        <f>SUM(D6:D9,D10,D14,D18)</f>
        <v>192193.01</v>
      </c>
      <c r="E5" s="11"/>
      <c r="G5" s="11">
        <v>367846</v>
      </c>
      <c r="H5" s="11">
        <v>175653</v>
      </c>
      <c r="I5" s="11">
        <v>192193.01</v>
      </c>
    </row>
    <row r="6" spans="1:9" ht="21.75" customHeight="1" x14ac:dyDescent="0.3">
      <c r="A6" s="6" t="s">
        <v>8</v>
      </c>
      <c r="B6" s="15">
        <v>5750.1</v>
      </c>
      <c r="C6" s="15">
        <v>1748.37</v>
      </c>
      <c r="D6" s="15">
        <v>4001.74</v>
      </c>
      <c r="E6" s="11"/>
      <c r="G6" s="11">
        <v>5750.1</v>
      </c>
      <c r="H6" s="11">
        <v>1748.37</v>
      </c>
      <c r="I6" s="11">
        <v>4001.74</v>
      </c>
    </row>
    <row r="7" spans="1:9" ht="21.75" customHeight="1" x14ac:dyDescent="0.3">
      <c r="A7" s="7" t="s">
        <v>9</v>
      </c>
      <c r="B7" s="15">
        <v>127277.19</v>
      </c>
      <c r="C7" s="15">
        <v>55002.29</v>
      </c>
      <c r="D7" s="15">
        <v>72274.899999999994</v>
      </c>
      <c r="E7" s="11"/>
      <c r="G7" s="11">
        <v>127277.19</v>
      </c>
      <c r="H7" s="11">
        <v>55002.29</v>
      </c>
      <c r="I7" s="11">
        <v>72274.899999999994</v>
      </c>
    </row>
    <row r="8" spans="1:9" ht="21.75" customHeight="1" x14ac:dyDescent="0.3">
      <c r="A8" s="6" t="s">
        <v>6</v>
      </c>
      <c r="B8" s="15">
        <v>101223.2</v>
      </c>
      <c r="C8" s="15">
        <v>49573.279999999999</v>
      </c>
      <c r="D8" s="15">
        <v>51649.919999999998</v>
      </c>
      <c r="E8" s="11"/>
      <c r="G8" s="11">
        <v>101223.2</v>
      </c>
      <c r="H8" s="11">
        <v>49573.279999999999</v>
      </c>
      <c r="I8" s="11">
        <v>51649.919999999998</v>
      </c>
    </row>
    <row r="9" spans="1:9" ht="21.75" customHeight="1" x14ac:dyDescent="0.3">
      <c r="A9" s="8" t="s">
        <v>10</v>
      </c>
      <c r="B9" s="15">
        <v>60780.12</v>
      </c>
      <c r="C9" s="15">
        <v>33761.870000000003</v>
      </c>
      <c r="D9" s="15">
        <v>27018.25</v>
      </c>
      <c r="E9" s="11"/>
      <c r="G9" s="11">
        <v>60780.12</v>
      </c>
      <c r="H9" s="11">
        <v>33761.870000000003</v>
      </c>
      <c r="I9" s="11">
        <v>27018.25</v>
      </c>
    </row>
    <row r="10" spans="1:9" ht="21.75" customHeight="1" x14ac:dyDescent="0.3">
      <c r="A10" s="8" t="s">
        <v>11</v>
      </c>
      <c r="B10" s="13">
        <f>SUM(B11:B13)</f>
        <v>38842.810000000005</v>
      </c>
      <c r="C10" s="13">
        <f t="shared" ref="C10:D10" si="1">SUM(C11:C13)</f>
        <v>20105.060000000001</v>
      </c>
      <c r="D10" s="13">
        <f t="shared" si="1"/>
        <v>18737.75</v>
      </c>
      <c r="E10" s="11"/>
      <c r="G10" s="11">
        <v>30867.4</v>
      </c>
      <c r="H10" s="11">
        <v>15171.68</v>
      </c>
      <c r="I10" s="11">
        <v>15695.72</v>
      </c>
    </row>
    <row r="11" spans="1:9" ht="21.75" customHeight="1" x14ac:dyDescent="0.3">
      <c r="A11" s="8" t="s">
        <v>13</v>
      </c>
      <c r="B11" s="16">
        <v>30867.4</v>
      </c>
      <c r="C11" s="16">
        <v>15171.68</v>
      </c>
      <c r="D11" s="16">
        <v>15695.72</v>
      </c>
      <c r="E11" s="11"/>
      <c r="G11" s="11">
        <v>7821.84</v>
      </c>
      <c r="H11" s="11">
        <v>4933.38</v>
      </c>
      <c r="I11" s="11">
        <v>2888.46</v>
      </c>
    </row>
    <row r="12" spans="1:9" ht="21.75" customHeight="1" x14ac:dyDescent="0.3">
      <c r="A12" s="8" t="s">
        <v>14</v>
      </c>
      <c r="B12" s="15">
        <v>7821.84</v>
      </c>
      <c r="C12" s="15">
        <v>4933.38</v>
      </c>
      <c r="D12" s="15">
        <v>2888.46</v>
      </c>
      <c r="E12" s="11"/>
      <c r="G12" s="11">
        <v>153.57</v>
      </c>
      <c r="H12" s="11" t="s">
        <v>17</v>
      </c>
      <c r="I12" s="11">
        <v>153.57</v>
      </c>
    </row>
    <row r="13" spans="1:9" ht="21.75" customHeight="1" x14ac:dyDescent="0.3">
      <c r="A13" s="8" t="s">
        <v>15</v>
      </c>
      <c r="B13" s="15">
        <v>153.57</v>
      </c>
      <c r="C13" s="15" t="s">
        <v>17</v>
      </c>
      <c r="D13" s="15">
        <v>153.57</v>
      </c>
      <c r="E13" s="11"/>
      <c r="G13" s="11">
        <v>13460.97</v>
      </c>
      <c r="H13" s="11">
        <v>6341.76</v>
      </c>
      <c r="I13" s="11">
        <v>7119.21</v>
      </c>
    </row>
    <row r="14" spans="1:9" ht="21.75" customHeight="1" x14ac:dyDescent="0.3">
      <c r="A14" s="8" t="s">
        <v>12</v>
      </c>
      <c r="B14" s="13">
        <f>SUM(B15:B17)</f>
        <v>33972.590000000004</v>
      </c>
      <c r="C14" s="13">
        <f t="shared" ref="C14:D14" si="2">SUM(C15:C17)</f>
        <v>15462.14</v>
      </c>
      <c r="D14" s="13">
        <f t="shared" si="2"/>
        <v>18510.45</v>
      </c>
      <c r="E14" s="11"/>
      <c r="G14" s="11">
        <v>11774.11</v>
      </c>
      <c r="H14" s="11">
        <v>5841.41</v>
      </c>
      <c r="I14" s="11">
        <v>5932.69</v>
      </c>
    </row>
    <row r="15" spans="1:9" ht="21.75" customHeight="1" x14ac:dyDescent="0.3">
      <c r="A15" s="8" t="s">
        <v>18</v>
      </c>
      <c r="B15" s="16">
        <v>13460.97</v>
      </c>
      <c r="C15" s="16">
        <v>6341.76</v>
      </c>
      <c r="D15" s="16">
        <v>7119.21</v>
      </c>
      <c r="E15" s="11"/>
      <c r="G15" s="11">
        <v>8737.51</v>
      </c>
      <c r="H15" s="11">
        <v>3278.97</v>
      </c>
      <c r="I15" s="11">
        <v>5458.55</v>
      </c>
    </row>
    <row r="16" spans="1:9" ht="21.75" customHeight="1" x14ac:dyDescent="0.3">
      <c r="A16" s="8" t="s">
        <v>16</v>
      </c>
      <c r="B16" s="15">
        <v>11774.11</v>
      </c>
      <c r="C16" s="15">
        <v>5841.41</v>
      </c>
      <c r="D16" s="15">
        <v>5932.69</v>
      </c>
      <c r="E16" s="11"/>
      <c r="G16" s="11" t="s">
        <v>17</v>
      </c>
      <c r="H16" s="11" t="s">
        <v>17</v>
      </c>
      <c r="I16" s="11" t="s">
        <v>17</v>
      </c>
    </row>
    <row r="17" spans="1:9" ht="21.75" customHeight="1" x14ac:dyDescent="0.3">
      <c r="A17" s="8" t="s">
        <v>15</v>
      </c>
      <c r="B17" s="15">
        <v>8737.51</v>
      </c>
      <c r="C17" s="15">
        <v>3278.97</v>
      </c>
      <c r="D17" s="15">
        <v>5458.55</v>
      </c>
      <c r="E17" s="11"/>
      <c r="G17" s="11"/>
      <c r="H17" s="11"/>
      <c r="I17" s="11"/>
    </row>
    <row r="18" spans="1:9" ht="21.75" customHeight="1" x14ac:dyDescent="0.3">
      <c r="A18" s="8" t="s">
        <v>19</v>
      </c>
      <c r="B18" s="15" t="s">
        <v>17</v>
      </c>
      <c r="C18" s="17" t="s">
        <v>17</v>
      </c>
      <c r="D18" s="15" t="s">
        <v>17</v>
      </c>
    </row>
    <row r="19" spans="1:9" ht="21.75" customHeight="1" x14ac:dyDescent="0.2">
      <c r="A19" s="8"/>
      <c r="B19" s="23" t="s">
        <v>4</v>
      </c>
      <c r="C19" s="23"/>
      <c r="D19" s="23"/>
    </row>
    <row r="20" spans="1:9" ht="21.75" customHeight="1" x14ac:dyDescent="0.2">
      <c r="A20" s="12" t="s">
        <v>5</v>
      </c>
      <c r="B20" s="18">
        <f>SUM(B21,B22,B23,B24,B25,B29,B33)</f>
        <v>100.00000000000001</v>
      </c>
      <c r="C20" s="18">
        <f>SUM(C21,C22,C23,C24,C25,C29,C33)</f>
        <v>100.00000000000001</v>
      </c>
      <c r="D20" s="18">
        <f>SUM(D21,D22,D23,D24,D25,D29,D33)</f>
        <v>100</v>
      </c>
    </row>
    <row r="21" spans="1:9" ht="21.75" customHeight="1" x14ac:dyDescent="0.2">
      <c r="A21" s="6" t="s">
        <v>8</v>
      </c>
      <c r="B21" s="19">
        <f>(B6*100)/$B$5</f>
        <v>1.5631812888224612</v>
      </c>
      <c r="C21" s="19">
        <f>(C6*100)/$C$5</f>
        <v>0.99535442062734925</v>
      </c>
      <c r="D21" s="19">
        <f>(D6*100)/$D$5</f>
        <v>2.0821464838913757</v>
      </c>
    </row>
    <row r="22" spans="1:9" ht="21.75" customHeight="1" x14ac:dyDescent="0.2">
      <c r="A22" s="7" t="s">
        <v>9</v>
      </c>
      <c r="B22" s="19">
        <f t="shared" ref="B22:B32" si="3">(B7*100)/$B$5</f>
        <v>34.600671623432859</v>
      </c>
      <c r="C22" s="19">
        <f t="shared" ref="C22:C32" si="4">(C7*100)/$C$5</f>
        <v>31.313035854039732</v>
      </c>
      <c r="D22" s="19">
        <f t="shared" ref="D22:D32" si="5">(D7*100)/$D$5</f>
        <v>37.60537388950825</v>
      </c>
    </row>
    <row r="23" spans="1:9" ht="21.75" customHeight="1" x14ac:dyDescent="0.2">
      <c r="A23" s="6" t="s">
        <v>6</v>
      </c>
      <c r="B23" s="19">
        <f t="shared" si="3"/>
        <v>27.517819209184843</v>
      </c>
      <c r="C23" s="19">
        <f t="shared" si="4"/>
        <v>28.222277545941285</v>
      </c>
      <c r="D23" s="19">
        <f t="shared" si="5"/>
        <v>26.873984646996266</v>
      </c>
    </row>
    <row r="24" spans="1:9" ht="21.75" customHeight="1" x14ac:dyDescent="0.2">
      <c r="A24" s="8" t="s">
        <v>10</v>
      </c>
      <c r="B24" s="19">
        <f t="shared" si="3"/>
        <v>16.523251128916691</v>
      </c>
      <c r="C24" s="19">
        <f t="shared" si="4"/>
        <v>19.220775095172012</v>
      </c>
      <c r="D24" s="19">
        <f t="shared" si="5"/>
        <v>14.057873384677205</v>
      </c>
    </row>
    <row r="25" spans="1:9" ht="21.75" customHeight="1" x14ac:dyDescent="0.2">
      <c r="A25" s="8" t="s">
        <v>11</v>
      </c>
      <c r="B25" s="19">
        <f t="shared" si="3"/>
        <v>10.559530059874785</v>
      </c>
      <c r="C25" s="19">
        <f t="shared" si="4"/>
        <v>11.445895518670589</v>
      </c>
      <c r="D25" s="19">
        <f t="shared" si="5"/>
        <v>9.7494440614671678</v>
      </c>
    </row>
    <row r="26" spans="1:9" ht="21.75" customHeight="1" x14ac:dyDescent="0.2">
      <c r="A26" s="8" t="s">
        <v>13</v>
      </c>
      <c r="B26" s="19">
        <f t="shared" si="3"/>
        <v>8.3913918218115242</v>
      </c>
      <c r="C26" s="19">
        <f t="shared" si="4"/>
        <v>8.6373014615576462</v>
      </c>
      <c r="D26" s="19">
        <f t="shared" si="5"/>
        <v>8.1666445621513493</v>
      </c>
    </row>
    <row r="27" spans="1:9" ht="21.75" customHeight="1" x14ac:dyDescent="0.2">
      <c r="A27" s="8" t="s">
        <v>14</v>
      </c>
      <c r="B27" s="19">
        <f t="shared" si="3"/>
        <v>2.1263897901189686</v>
      </c>
      <c r="C27" s="19">
        <f t="shared" si="4"/>
        <v>2.8085940571129409</v>
      </c>
      <c r="D27" s="19">
        <f t="shared" si="5"/>
        <v>1.5028954486950383</v>
      </c>
    </row>
    <row r="28" spans="1:9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9" ht="21.75" customHeight="1" x14ac:dyDescent="0.2">
      <c r="A29" s="8" t="s">
        <v>12</v>
      </c>
      <c r="B29" s="19">
        <f t="shared" si="3"/>
        <v>9.2355466897683645</v>
      </c>
      <c r="C29" s="19">
        <f t="shared" si="4"/>
        <v>8.8026615655490321</v>
      </c>
      <c r="D29" s="19">
        <f t="shared" si="5"/>
        <v>9.6311775334597236</v>
      </c>
    </row>
    <row r="30" spans="1:9" ht="21.75" customHeight="1" x14ac:dyDescent="0.2">
      <c r="A30" s="8" t="s">
        <v>18</v>
      </c>
      <c r="B30" s="19">
        <f t="shared" si="3"/>
        <v>3.659403564007667</v>
      </c>
      <c r="C30" s="19">
        <f t="shared" si="4"/>
        <v>3.6103907356896414</v>
      </c>
      <c r="D30" s="19">
        <f t="shared" si="5"/>
        <v>3.7041981911829152</v>
      </c>
    </row>
    <row r="31" spans="1:9" ht="21.75" customHeight="1" x14ac:dyDescent="0.2">
      <c r="A31" s="8" t="s">
        <v>16</v>
      </c>
      <c r="B31" s="19">
        <f t="shared" si="3"/>
        <v>3.2008258020795166</v>
      </c>
      <c r="C31" s="19">
        <f t="shared" si="4"/>
        <v>3.3255393687816679</v>
      </c>
      <c r="D31" s="19">
        <f t="shared" si="5"/>
        <v>3.086839630640053</v>
      </c>
    </row>
    <row r="32" spans="1:9" ht="21.75" customHeight="1" x14ac:dyDescent="0.2">
      <c r="A32" s="8" t="s">
        <v>15</v>
      </c>
      <c r="B32" s="19">
        <f t="shared" si="3"/>
        <v>2.3753173236811782</v>
      </c>
      <c r="C32" s="19">
        <f t="shared" si="4"/>
        <v>1.8667314610777235</v>
      </c>
      <c r="D32" s="22">
        <f t="shared" si="5"/>
        <v>2.840139711636755</v>
      </c>
    </row>
    <row r="33" spans="1:4" ht="21.75" customHeight="1" x14ac:dyDescent="0.2">
      <c r="A33" s="9" t="s">
        <v>19</v>
      </c>
      <c r="B33" s="20" t="s">
        <v>17</v>
      </c>
      <c r="C33" s="20" t="s">
        <v>17</v>
      </c>
      <c r="D33" s="20" t="s">
        <v>17</v>
      </c>
    </row>
    <row r="34" spans="1:4" ht="21.75" customHeight="1" x14ac:dyDescent="0.2">
      <c r="A34" s="8" t="s">
        <v>22</v>
      </c>
      <c r="B34" s="22"/>
      <c r="C34" s="22"/>
      <c r="D34" s="22"/>
    </row>
    <row r="35" spans="1:4" ht="21.75" customHeight="1" x14ac:dyDescent="0.3">
      <c r="A35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2016-06-09T02:23:46Z</cp:lastPrinted>
  <dcterms:created xsi:type="dcterms:W3CDTF">2012-12-19T02:22:22Z</dcterms:created>
  <dcterms:modified xsi:type="dcterms:W3CDTF">2017-04-07T01:29:20Z</dcterms:modified>
</cp:coreProperties>
</file>