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รายงานสถิติ ปี61\บทที่14\"/>
    </mc:Choice>
  </mc:AlternateContent>
  <bookViews>
    <workbookView xWindow="0" yWindow="0" windowWidth="20490" windowHeight="7680"/>
  </bookViews>
  <sheets>
    <sheet name="T-14.2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20" i="1" l="1"/>
  <c r="R19" i="1"/>
  <c r="R18" i="1"/>
  <c r="R17" i="1"/>
  <c r="R16" i="1"/>
  <c r="R15" i="1"/>
  <c r="R14" i="1"/>
  <c r="R13" i="1"/>
  <c r="R12" i="1"/>
  <c r="R11" i="1"/>
  <c r="Q10" i="1"/>
  <c r="L10" i="1"/>
  <c r="K10" i="1"/>
  <c r="J10" i="1"/>
  <c r="I10" i="1"/>
  <c r="H10" i="1"/>
  <c r="G10" i="1"/>
  <c r="F10" i="1"/>
  <c r="E10" i="1"/>
  <c r="R10" i="1" s="1"/>
</calcChain>
</file>

<file path=xl/sharedStrings.xml><?xml version="1.0" encoding="utf-8"?>
<sst xmlns="http://schemas.openxmlformats.org/spreadsheetml/2006/main" count="93" uniqueCount="46">
  <si>
    <t>ตาราง</t>
  </si>
  <si>
    <t>ทะเบียนนิติบุคคลที่คงอยู่ และทุนจดทะเบียน จำแนกตามประเภทการจดทะเบียน เป็นรายอำเภอ พ.ศ. 2560</t>
  </si>
  <si>
    <t>Table</t>
  </si>
  <si>
    <t>Registered of Juristic Person and Authorized Capital by Type of Registration and District: 2017</t>
  </si>
  <si>
    <t>ประเภทการจดทะเบียน Type of Registration</t>
  </si>
  <si>
    <t>รวมยอด</t>
  </si>
  <si>
    <t>บริษัทจำกัด</t>
  </si>
  <si>
    <t>ห้างหุ้นส่วนจำกัด</t>
  </si>
  <si>
    <t>ห้างหุ้นส่วนสามัญนิติบุคคล</t>
  </si>
  <si>
    <t>บริษัทมหาชนจำกัด</t>
  </si>
  <si>
    <t>อำเภอ</t>
  </si>
  <si>
    <t>Total</t>
  </si>
  <si>
    <t>Company limited</t>
  </si>
  <si>
    <t>Limited partnership</t>
  </si>
  <si>
    <t>Ordinary partnership</t>
  </si>
  <si>
    <t>Public company limited</t>
  </si>
  <si>
    <t>District</t>
  </si>
  <si>
    <t>ราย</t>
  </si>
  <si>
    <r>
      <t>ทุนจดทะเบียน</t>
    </r>
    <r>
      <rPr>
        <vertAlign val="superscript"/>
        <sz val="13"/>
        <rFont val="TH SarabunPSK"/>
        <family val="2"/>
      </rPr>
      <t>1/</t>
    </r>
  </si>
  <si>
    <t>Case</t>
  </si>
  <si>
    <t>Authorized Capital</t>
  </si>
  <si>
    <t>เมืองสุพรรณบุรี</t>
  </si>
  <si>
    <t xml:space="preserve">  Muang Suphan Buri</t>
  </si>
  <si>
    <t>เดิมบางนางบวช</t>
  </si>
  <si>
    <t>-</t>
  </si>
  <si>
    <t xml:space="preserve">  Doembang Nangbuat</t>
  </si>
  <si>
    <t>ด่านช้าง</t>
  </si>
  <si>
    <t xml:space="preserve">  Dan Chang</t>
  </si>
  <si>
    <t>บางปลาม้า</t>
  </si>
  <si>
    <t xml:space="preserve">  Bang Pla Ma</t>
  </si>
  <si>
    <t>ศรีประจันต์</t>
  </si>
  <si>
    <t xml:space="preserve">  Si Prachan</t>
  </si>
  <si>
    <t>ดอนเจดีย์</t>
  </si>
  <si>
    <t xml:space="preserve">  Don Chedi</t>
  </si>
  <si>
    <t>สองพี่น้อง</t>
  </si>
  <si>
    <t xml:space="preserve">  Song Phi Nong</t>
  </si>
  <si>
    <t>สามชุก</t>
  </si>
  <si>
    <t xml:space="preserve">  Sam Chuk</t>
  </si>
  <si>
    <t>อู่ทอง</t>
  </si>
  <si>
    <t xml:space="preserve">  U Thong</t>
  </si>
  <si>
    <t>หนองหญ้าไซ</t>
  </si>
  <si>
    <t xml:space="preserve">  Nong Yasai</t>
  </si>
  <si>
    <t xml:space="preserve">      1/    หน่วยเป็นล้านบาท   Unit of Million baht</t>
  </si>
  <si>
    <t xml:space="preserve">    ที่มา:   สำนักงานพาณิชย์จังหวัดสุพรรณบุรี</t>
  </si>
  <si>
    <t>Source: Office of Commercial Affair Suphanburi</t>
  </si>
  <si>
    <t xml:space="preserve">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</si>
</sst>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87" formatCode="_-* #,##0_-;\-* #,##0_-;_-* &quot;-&quot;??_-;_-@_-"/>
  </numFmts>
  <fonts count="7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vertAlign val="superscript"/>
      <sz val="13"/>
      <name val="TH SarabunPSK"/>
      <family val="2"/>
    </font>
    <font>
      <b/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57">
    <xf numFmtId="0" fontId="0" fillId="0" borderId="0" xfId="0"/>
    <xf numFmtId="0" fontId="2" fillId="0" borderId="0" xfId="2" applyFont="1"/>
    <xf numFmtId="0" fontId="2" fillId="0" borderId="0" xfId="2" applyFont="1" applyAlignment="1">
      <alignment horizontal="center"/>
    </xf>
    <xf numFmtId="0" fontId="3" fillId="0" borderId="0" xfId="2" applyFont="1" applyBorder="1"/>
    <xf numFmtId="0" fontId="2" fillId="0" borderId="0" xfId="2" applyFont="1" applyBorder="1"/>
    <xf numFmtId="0" fontId="3" fillId="0" borderId="1" xfId="2" applyFont="1" applyBorder="1"/>
    <xf numFmtId="0" fontId="3" fillId="0" borderId="0" xfId="2" applyFont="1"/>
    <xf numFmtId="0" fontId="4" fillId="0" borderId="0" xfId="2" applyFont="1" applyBorder="1"/>
    <xf numFmtId="0" fontId="4" fillId="0" borderId="2" xfId="2" applyFont="1" applyBorder="1"/>
    <xf numFmtId="0" fontId="4" fillId="0" borderId="3" xfId="2" applyFont="1" applyBorder="1" applyAlignment="1">
      <alignment horizontal="center" vertical="center"/>
    </xf>
    <xf numFmtId="0" fontId="4" fillId="0" borderId="4" xfId="2" applyFont="1" applyBorder="1" applyAlignment="1">
      <alignment horizontal="center" vertical="center"/>
    </xf>
    <xf numFmtId="0" fontId="4" fillId="0" borderId="5" xfId="2" applyFont="1" applyBorder="1"/>
    <xf numFmtId="0" fontId="4" fillId="0" borderId="0" xfId="2" applyFont="1" applyBorder="1" applyAlignment="1">
      <alignment horizontal="center"/>
    </xf>
    <xf numFmtId="0" fontId="4" fillId="0" borderId="6" xfId="2" applyFont="1" applyBorder="1" applyAlignment="1">
      <alignment horizontal="center"/>
    </xf>
    <xf numFmtId="0" fontId="4" fillId="0" borderId="5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5" xfId="2" applyFont="1" applyBorder="1" applyAlignment="1">
      <alignment horizontal="center"/>
    </xf>
    <xf numFmtId="0" fontId="4" fillId="0" borderId="2" xfId="2" applyFont="1" applyBorder="1" applyAlignment="1">
      <alignment horizontal="center"/>
    </xf>
    <xf numFmtId="0" fontId="4" fillId="0" borderId="8" xfId="2" applyFont="1" applyBorder="1" applyAlignment="1">
      <alignment horizontal="center"/>
    </xf>
    <xf numFmtId="0" fontId="4" fillId="0" borderId="9" xfId="2" applyFont="1" applyBorder="1" applyAlignment="1">
      <alignment horizontal="center"/>
    </xf>
    <xf numFmtId="0" fontId="4" fillId="0" borderId="10" xfId="2" applyFont="1" applyBorder="1" applyAlignment="1">
      <alignment horizontal="center" vertical="center"/>
    </xf>
    <xf numFmtId="0" fontId="4" fillId="0" borderId="11" xfId="2" applyFont="1" applyBorder="1" applyAlignment="1">
      <alignment horizontal="center" vertical="center"/>
    </xf>
    <xf numFmtId="0" fontId="4" fillId="0" borderId="1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9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0" fontId="4" fillId="0" borderId="9" xfId="2" applyFont="1" applyBorder="1"/>
    <xf numFmtId="0" fontId="4" fillId="0" borderId="10" xfId="2" applyFont="1" applyBorder="1" applyAlignment="1">
      <alignment horizontal="center"/>
    </xf>
    <xf numFmtId="0" fontId="4" fillId="0" borderId="12" xfId="2" applyFont="1" applyBorder="1" applyAlignment="1">
      <alignment horizontal="center"/>
    </xf>
    <xf numFmtId="0" fontId="4" fillId="0" borderId="8" xfId="2" applyFont="1" applyBorder="1"/>
    <xf numFmtId="0" fontId="4" fillId="0" borderId="5" xfId="2" applyFont="1" applyBorder="1" applyAlignment="1">
      <alignment horizontal="center" vertical="center"/>
    </xf>
    <xf numFmtId="0" fontId="6" fillId="0" borderId="0" xfId="2" applyFont="1" applyBorder="1" applyAlignment="1">
      <alignment horizontal="center"/>
    </xf>
    <xf numFmtId="0" fontId="6" fillId="0" borderId="6" xfId="2" applyFont="1" applyBorder="1" applyAlignment="1">
      <alignment horizontal="center"/>
    </xf>
    <xf numFmtId="187" fontId="6" fillId="0" borderId="13" xfId="1" applyNumberFormat="1" applyFont="1" applyBorder="1"/>
    <xf numFmtId="43" fontId="6" fillId="0" borderId="13" xfId="1" applyNumberFormat="1" applyFont="1" applyBorder="1"/>
    <xf numFmtId="43" fontId="6" fillId="0" borderId="13" xfId="1" applyFont="1" applyBorder="1"/>
    <xf numFmtId="0" fontId="6" fillId="0" borderId="9" xfId="2" applyFont="1" applyBorder="1" applyAlignment="1">
      <alignment horizontal="center"/>
    </xf>
    <xf numFmtId="0" fontId="6" fillId="0" borderId="0" xfId="2" applyFont="1" applyBorder="1"/>
    <xf numFmtId="187" fontId="6" fillId="0" borderId="0" xfId="2" applyNumberFormat="1" applyFont="1" applyBorder="1"/>
    <xf numFmtId="0" fontId="6" fillId="0" borderId="0" xfId="2" applyFont="1" applyBorder="1" applyAlignment="1">
      <alignment horizontal="center"/>
    </xf>
    <xf numFmtId="0" fontId="4" fillId="0" borderId="0" xfId="2" applyFont="1" applyAlignment="1">
      <alignment horizontal="left"/>
    </xf>
    <xf numFmtId="0" fontId="6" fillId="0" borderId="6" xfId="2" applyFont="1" applyBorder="1" applyAlignment="1">
      <alignment horizontal="center"/>
    </xf>
    <xf numFmtId="187" fontId="4" fillId="0" borderId="13" xfId="1" applyNumberFormat="1" applyFont="1" applyBorder="1"/>
    <xf numFmtId="43" fontId="4" fillId="0" borderId="6" xfId="1" applyFont="1" applyBorder="1"/>
    <xf numFmtId="187" fontId="4" fillId="0" borderId="6" xfId="1" applyNumberFormat="1" applyFont="1" applyBorder="1"/>
    <xf numFmtId="43" fontId="4" fillId="0" borderId="0" xfId="1" applyFont="1" applyBorder="1"/>
    <xf numFmtId="43" fontId="4" fillId="0" borderId="13" xfId="1" applyFont="1" applyBorder="1"/>
    <xf numFmtId="187" fontId="4" fillId="0" borderId="9" xfId="1" applyNumberFormat="1" applyFont="1" applyBorder="1"/>
    <xf numFmtId="43" fontId="4" fillId="0" borderId="9" xfId="1" applyFont="1" applyBorder="1"/>
    <xf numFmtId="0" fontId="4" fillId="0" borderId="0" xfId="2" applyFont="1"/>
    <xf numFmtId="43" fontId="4" fillId="0" borderId="9" xfId="1" applyFont="1" applyBorder="1" applyAlignment="1">
      <alignment horizontal="right"/>
    </xf>
    <xf numFmtId="0" fontId="4" fillId="0" borderId="9" xfId="2" applyFont="1" applyBorder="1" applyAlignment="1">
      <alignment horizontal="left"/>
    </xf>
    <xf numFmtId="0" fontId="4" fillId="0" borderId="6" xfId="2" applyFont="1" applyBorder="1"/>
    <xf numFmtId="0" fontId="3" fillId="0" borderId="11" xfId="2" applyFont="1" applyBorder="1"/>
    <xf numFmtId="0" fontId="3" fillId="0" borderId="12" xfId="2" applyFont="1" applyBorder="1"/>
    <xf numFmtId="0" fontId="3" fillId="0" borderId="10" xfId="2" applyFont="1" applyBorder="1"/>
    <xf numFmtId="0" fontId="4" fillId="0" borderId="0" xfId="2" applyFont="1" applyAlignment="1">
      <alignment vertical="center"/>
    </xf>
  </cellXfs>
  <cellStyles count="3">
    <cellStyle name="Normal 3" xfId="2"/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0</xdr:colOff>
      <xdr:row>0</xdr:row>
      <xdr:rowOff>0</xdr:rowOff>
    </xdr:from>
    <xdr:to>
      <xdr:col>16</xdr:col>
      <xdr:colOff>346652</xdr:colOff>
      <xdr:row>9</xdr:row>
      <xdr:rowOff>144780</xdr:rowOff>
    </xdr:to>
    <xdr:grpSp>
      <xdr:nvGrpSpPr>
        <xdr:cNvPr id="2" name="Group 12"/>
        <xdr:cNvGrpSpPr/>
      </xdr:nvGrpSpPr>
      <xdr:grpSpPr>
        <a:xfrm>
          <a:off x="15176500" y="0"/>
          <a:ext cx="346652" cy="2176780"/>
          <a:chOff x="9629775" y="85725"/>
          <a:chExt cx="375227" cy="2105025"/>
        </a:xfrm>
      </xdr:grpSpPr>
      <xdr:grpSp>
        <xdr:nvGrpSpPr>
          <xdr:cNvPr id="3" name="Group 8"/>
          <xdr:cNvGrpSpPr/>
        </xdr:nvGrpSpPr>
        <xdr:grpSpPr>
          <a:xfrm>
            <a:off x="9629775" y="85725"/>
            <a:ext cx="333375" cy="504828"/>
            <a:chOff x="10001250" y="238125"/>
            <a:chExt cx="333375" cy="504828"/>
          </a:xfrm>
        </xdr:grpSpPr>
        <xdr:sp macro="" textlink="">
          <xdr:nvSpPr>
            <xdr:cNvPr id="5" name="Flowchart: Delay 9"/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6" name="TextBox 5"/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122</a:t>
              </a:r>
              <a:endParaRPr lang="th-TH" sz="1100"/>
            </a:p>
          </xdr:txBody>
        </xdr:sp>
      </xdr:grpSp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705975" y="542925"/>
            <a:ext cx="299027" cy="16478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สถิติการค้า และราคา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5"/>
  <sheetViews>
    <sheetView showGridLines="0" tabSelected="1" zoomScale="75" zoomScaleNormal="75" workbookViewId="0">
      <selection activeCell="G11" sqref="G11:N20"/>
    </sheetView>
  </sheetViews>
  <sheetFormatPr defaultColWidth="11.375" defaultRowHeight="21.75"/>
  <cols>
    <col min="1" max="1" width="2.125" style="6" customWidth="1"/>
    <col min="2" max="3" width="7.125" style="6" customWidth="1"/>
    <col min="4" max="4" width="5.75" style="6" customWidth="1"/>
    <col min="5" max="5" width="10.75" style="6" customWidth="1"/>
    <col min="6" max="6" width="18.875" style="6" customWidth="1"/>
    <col min="7" max="7" width="9.625" style="6" customWidth="1"/>
    <col min="8" max="8" width="19.625" style="6" customWidth="1"/>
    <col min="9" max="9" width="10.125" style="6" customWidth="1"/>
    <col min="10" max="10" width="19.5" style="6" customWidth="1"/>
    <col min="11" max="11" width="8.375" style="6" customWidth="1"/>
    <col min="12" max="12" width="19.875" style="6" customWidth="1"/>
    <col min="13" max="13" width="8.375" style="6" customWidth="1"/>
    <col min="14" max="14" width="20.5" style="6" bestFit="1" customWidth="1"/>
    <col min="15" max="15" width="22" style="6" customWidth="1"/>
    <col min="16" max="16" width="9.125" style="3" customWidth="1"/>
    <col min="17" max="17" width="10.75" style="3" customWidth="1"/>
    <col min="18" max="16384" width="11.375" style="3"/>
  </cols>
  <sheetData>
    <row r="1" spans="1:18" s="4" customFormat="1">
      <c r="A1" s="1"/>
      <c r="B1" s="1" t="s">
        <v>0</v>
      </c>
      <c r="C1" s="2">
        <v>14.2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3"/>
    </row>
    <row r="2" spans="1:18" s="4" customFormat="1">
      <c r="A2" s="1"/>
      <c r="B2" s="1" t="s">
        <v>2</v>
      </c>
      <c r="C2" s="2">
        <v>14.2</v>
      </c>
      <c r="D2" s="1" t="s">
        <v>3</v>
      </c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3"/>
    </row>
    <row r="3" spans="1:18" ht="6" customHeight="1">
      <c r="A3" s="5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O3" s="3"/>
    </row>
    <row r="4" spans="1:18" s="7" customFormat="1" ht="21" customHeight="1">
      <c r="B4" s="8"/>
      <c r="C4" s="8"/>
      <c r="D4" s="8"/>
      <c r="E4" s="9" t="s">
        <v>4</v>
      </c>
      <c r="F4" s="10"/>
      <c r="G4" s="10"/>
      <c r="H4" s="10"/>
      <c r="I4" s="10"/>
      <c r="J4" s="10"/>
      <c r="K4" s="10"/>
      <c r="L4" s="10"/>
      <c r="M4" s="10"/>
      <c r="N4" s="10"/>
      <c r="O4" s="11"/>
    </row>
    <row r="5" spans="1:18" s="7" customFormat="1" ht="20.25" customHeight="1">
      <c r="A5" s="12"/>
      <c r="B5" s="12"/>
      <c r="C5" s="12"/>
      <c r="D5" s="13"/>
      <c r="E5" s="14" t="s">
        <v>5</v>
      </c>
      <c r="F5" s="15"/>
      <c r="G5" s="16" t="s">
        <v>6</v>
      </c>
      <c r="H5" s="17"/>
      <c r="I5" s="18" t="s">
        <v>7</v>
      </c>
      <c r="J5" s="18"/>
      <c r="K5" s="14" t="s">
        <v>8</v>
      </c>
      <c r="L5" s="15"/>
      <c r="M5" s="14" t="s">
        <v>9</v>
      </c>
      <c r="N5" s="15"/>
      <c r="O5" s="19"/>
    </row>
    <row r="6" spans="1:18" s="7" customFormat="1" ht="22.5" customHeight="1">
      <c r="A6" s="12" t="s">
        <v>10</v>
      </c>
      <c r="B6" s="12"/>
      <c r="C6" s="12"/>
      <c r="D6" s="13"/>
      <c r="E6" s="20" t="s">
        <v>11</v>
      </c>
      <c r="F6" s="21"/>
      <c r="G6" s="20" t="s">
        <v>12</v>
      </c>
      <c r="H6" s="22"/>
      <c r="I6" s="23" t="s">
        <v>13</v>
      </c>
      <c r="J6" s="23"/>
      <c r="K6" s="20" t="s">
        <v>14</v>
      </c>
      <c r="L6" s="21"/>
      <c r="M6" s="20" t="s">
        <v>15</v>
      </c>
      <c r="N6" s="21"/>
      <c r="O6" s="19" t="s">
        <v>16</v>
      </c>
    </row>
    <row r="7" spans="1:18" s="7" customFormat="1" ht="20.25" customHeight="1">
      <c r="E7" s="24" t="s">
        <v>17</v>
      </c>
      <c r="F7" s="25" t="s">
        <v>18</v>
      </c>
      <c r="G7" s="24" t="s">
        <v>17</v>
      </c>
      <c r="H7" s="25" t="s">
        <v>18</v>
      </c>
      <c r="I7" s="24" t="s">
        <v>17</v>
      </c>
      <c r="J7" s="25" t="s">
        <v>18</v>
      </c>
      <c r="K7" s="24" t="s">
        <v>17</v>
      </c>
      <c r="L7" s="25" t="s">
        <v>18</v>
      </c>
      <c r="M7" s="24" t="s">
        <v>17</v>
      </c>
      <c r="N7" s="25" t="s">
        <v>18</v>
      </c>
      <c r="O7" s="26"/>
    </row>
    <row r="8" spans="1:18" s="7" customFormat="1" ht="23.25" customHeight="1">
      <c r="E8" s="27" t="s">
        <v>19</v>
      </c>
      <c r="F8" s="28" t="s">
        <v>20</v>
      </c>
      <c r="G8" s="27" t="s">
        <v>19</v>
      </c>
      <c r="H8" s="28" t="s">
        <v>20</v>
      </c>
      <c r="I8" s="27" t="s">
        <v>19</v>
      </c>
      <c r="J8" s="28" t="s">
        <v>20</v>
      </c>
      <c r="K8" s="27" t="s">
        <v>19</v>
      </c>
      <c r="L8" s="28" t="s">
        <v>20</v>
      </c>
      <c r="M8" s="27" t="s">
        <v>19</v>
      </c>
      <c r="N8" s="28" t="s">
        <v>20</v>
      </c>
      <c r="O8" s="26"/>
    </row>
    <row r="9" spans="1:18" s="7" customFormat="1" ht="3" customHeight="1">
      <c r="A9" s="8"/>
      <c r="B9" s="8"/>
      <c r="C9" s="8"/>
      <c r="D9" s="8"/>
      <c r="E9" s="29"/>
      <c r="F9" s="29"/>
      <c r="G9" s="25"/>
      <c r="H9" s="30"/>
      <c r="I9" s="25"/>
      <c r="J9" s="25"/>
      <c r="K9" s="25"/>
      <c r="L9" s="30"/>
      <c r="M9" s="30"/>
      <c r="N9" s="30"/>
      <c r="O9" s="11"/>
    </row>
    <row r="10" spans="1:18" s="37" customFormat="1" ht="25.5" customHeight="1">
      <c r="A10" s="31" t="s">
        <v>5</v>
      </c>
      <c r="B10" s="31"/>
      <c r="C10" s="31"/>
      <c r="D10" s="32"/>
      <c r="E10" s="33">
        <f t="shared" ref="E10:J10" si="0">E11+E12+E13+E14+E15+E16+E17+E18+E19+E20</f>
        <v>3036</v>
      </c>
      <c r="F10" s="34">
        <f t="shared" si="0"/>
        <v>17433.320000000003</v>
      </c>
      <c r="G10" s="33">
        <f t="shared" si="0"/>
        <v>1557</v>
      </c>
      <c r="H10" s="34">
        <f t="shared" si="0"/>
        <v>12982.900000000001</v>
      </c>
      <c r="I10" s="34">
        <f t="shared" si="0"/>
        <v>1469</v>
      </c>
      <c r="J10" s="34">
        <f t="shared" si="0"/>
        <v>4236.0700000000006</v>
      </c>
      <c r="K10" s="33">
        <f>K11+K14+K15+K19</f>
        <v>9</v>
      </c>
      <c r="L10" s="34">
        <f>L11+L14+L15+L19</f>
        <v>14.350000000000001</v>
      </c>
      <c r="M10" s="33">
        <v>1</v>
      </c>
      <c r="N10" s="35">
        <v>200</v>
      </c>
      <c r="O10" s="36" t="s">
        <v>11</v>
      </c>
      <c r="Q10" s="33">
        <f>SUM(Q11:Q20)</f>
        <v>2829</v>
      </c>
      <c r="R10" s="38">
        <f>E10-Q10</f>
        <v>207</v>
      </c>
    </row>
    <row r="11" spans="1:18" s="7" customFormat="1" ht="21" customHeight="1">
      <c r="A11" s="39"/>
      <c r="B11" s="40" t="s">
        <v>21</v>
      </c>
      <c r="C11" s="39"/>
      <c r="D11" s="41"/>
      <c r="E11" s="42">
        <v>1010</v>
      </c>
      <c r="F11" s="43">
        <v>4632.45</v>
      </c>
      <c r="G11" s="44">
        <v>551</v>
      </c>
      <c r="H11" s="45">
        <v>3233.94</v>
      </c>
      <c r="I11" s="42">
        <v>453</v>
      </c>
      <c r="J11" s="46">
        <v>1185.9100000000001</v>
      </c>
      <c r="K11" s="47">
        <v>5</v>
      </c>
      <c r="L11" s="48">
        <v>12.6</v>
      </c>
      <c r="M11" s="47">
        <v>1</v>
      </c>
      <c r="N11" s="48">
        <v>200</v>
      </c>
      <c r="O11" s="26" t="s">
        <v>22</v>
      </c>
      <c r="Q11" s="42">
        <v>947</v>
      </c>
      <c r="R11" s="38">
        <f t="shared" ref="R11:R20" si="1">E11-Q11</f>
        <v>63</v>
      </c>
    </row>
    <row r="12" spans="1:18" s="7" customFormat="1" ht="21" customHeight="1">
      <c r="A12" s="39"/>
      <c r="B12" s="49" t="s">
        <v>23</v>
      </c>
      <c r="C12" s="39"/>
      <c r="D12" s="41"/>
      <c r="E12" s="42">
        <v>244</v>
      </c>
      <c r="F12" s="43">
        <v>1185.79</v>
      </c>
      <c r="G12" s="44">
        <v>101</v>
      </c>
      <c r="H12" s="45">
        <v>595.95000000000005</v>
      </c>
      <c r="I12" s="42">
        <v>143</v>
      </c>
      <c r="J12" s="46">
        <v>589.84</v>
      </c>
      <c r="K12" s="50" t="s">
        <v>24</v>
      </c>
      <c r="L12" s="50" t="s">
        <v>24</v>
      </c>
      <c r="M12" s="50" t="s">
        <v>24</v>
      </c>
      <c r="N12" s="50" t="s">
        <v>24</v>
      </c>
      <c r="O12" s="51" t="s">
        <v>25</v>
      </c>
      <c r="Q12" s="42">
        <v>233</v>
      </c>
      <c r="R12" s="38">
        <f t="shared" si="1"/>
        <v>11</v>
      </c>
    </row>
    <row r="13" spans="1:18" s="7" customFormat="1" ht="21" customHeight="1">
      <c r="A13" s="39"/>
      <c r="B13" s="49" t="s">
        <v>26</v>
      </c>
      <c r="C13" s="39"/>
      <c r="D13" s="41"/>
      <c r="E13" s="42">
        <v>161</v>
      </c>
      <c r="F13" s="43">
        <v>414.58</v>
      </c>
      <c r="G13" s="44">
        <v>55</v>
      </c>
      <c r="H13" s="45">
        <v>239.72</v>
      </c>
      <c r="I13" s="42">
        <v>106</v>
      </c>
      <c r="J13" s="46">
        <v>174.86</v>
      </c>
      <c r="K13" s="50" t="s">
        <v>24</v>
      </c>
      <c r="L13" s="50" t="s">
        <v>24</v>
      </c>
      <c r="M13" s="50" t="s">
        <v>24</v>
      </c>
      <c r="N13" s="50" t="s">
        <v>24</v>
      </c>
      <c r="O13" s="51" t="s">
        <v>27</v>
      </c>
      <c r="Q13" s="42">
        <v>143</v>
      </c>
      <c r="R13" s="38">
        <f t="shared" si="1"/>
        <v>18</v>
      </c>
    </row>
    <row r="14" spans="1:18" s="7" customFormat="1" ht="21" customHeight="1">
      <c r="B14" s="49" t="s">
        <v>28</v>
      </c>
      <c r="D14" s="52"/>
      <c r="E14" s="42">
        <v>195</v>
      </c>
      <c r="F14" s="43">
        <v>1218.81</v>
      </c>
      <c r="G14" s="44">
        <v>91</v>
      </c>
      <c r="H14" s="45">
        <v>947.25</v>
      </c>
      <c r="I14" s="42">
        <v>102</v>
      </c>
      <c r="J14" s="46">
        <v>270.91000000000003</v>
      </c>
      <c r="K14" s="47">
        <v>2</v>
      </c>
      <c r="L14" s="48">
        <v>0.65</v>
      </c>
      <c r="M14" s="50" t="s">
        <v>24</v>
      </c>
      <c r="N14" s="50" t="s">
        <v>24</v>
      </c>
      <c r="O14" s="51" t="s">
        <v>29</v>
      </c>
      <c r="Q14" s="42">
        <v>183</v>
      </c>
      <c r="R14" s="38">
        <f t="shared" si="1"/>
        <v>12</v>
      </c>
    </row>
    <row r="15" spans="1:18" s="7" customFormat="1" ht="21" customHeight="1">
      <c r="B15" s="49" t="s">
        <v>30</v>
      </c>
      <c r="D15" s="52"/>
      <c r="E15" s="42">
        <v>260</v>
      </c>
      <c r="F15" s="43">
        <v>1428.9</v>
      </c>
      <c r="G15" s="44">
        <v>135</v>
      </c>
      <c r="H15" s="45">
        <v>1107.67</v>
      </c>
      <c r="I15" s="42">
        <v>124</v>
      </c>
      <c r="J15" s="46">
        <v>320.93</v>
      </c>
      <c r="K15" s="47">
        <v>1</v>
      </c>
      <c r="L15" s="50">
        <v>0.3</v>
      </c>
      <c r="M15" s="50" t="s">
        <v>24</v>
      </c>
      <c r="N15" s="50" t="s">
        <v>24</v>
      </c>
      <c r="O15" s="51" t="s">
        <v>31</v>
      </c>
      <c r="Q15" s="42">
        <v>236</v>
      </c>
      <c r="R15" s="38">
        <f t="shared" si="1"/>
        <v>24</v>
      </c>
    </row>
    <row r="16" spans="1:18" s="7" customFormat="1" ht="21" customHeight="1">
      <c r="B16" s="49" t="s">
        <v>32</v>
      </c>
      <c r="D16" s="52"/>
      <c r="E16" s="42">
        <v>147</v>
      </c>
      <c r="F16" s="43">
        <v>875.29</v>
      </c>
      <c r="G16" s="44">
        <v>77</v>
      </c>
      <c r="H16" s="45">
        <v>609.54999999999995</v>
      </c>
      <c r="I16" s="42">
        <v>70</v>
      </c>
      <c r="J16" s="46">
        <v>265.74</v>
      </c>
      <c r="K16" s="50" t="s">
        <v>24</v>
      </c>
      <c r="L16" s="50" t="s">
        <v>24</v>
      </c>
      <c r="M16" s="50" t="s">
        <v>24</v>
      </c>
      <c r="N16" s="50" t="s">
        <v>24</v>
      </c>
      <c r="O16" s="51" t="s">
        <v>33</v>
      </c>
      <c r="Q16" s="42">
        <v>130</v>
      </c>
      <c r="R16" s="38">
        <f t="shared" si="1"/>
        <v>17</v>
      </c>
    </row>
    <row r="17" spans="1:18" s="7" customFormat="1" ht="21" customHeight="1">
      <c r="B17" s="49" t="s">
        <v>34</v>
      </c>
      <c r="D17" s="52"/>
      <c r="E17" s="42">
        <v>365</v>
      </c>
      <c r="F17" s="43">
        <v>2861.68</v>
      </c>
      <c r="G17" s="44">
        <v>206</v>
      </c>
      <c r="H17" s="45">
        <v>2563.63</v>
      </c>
      <c r="I17" s="42">
        <v>159</v>
      </c>
      <c r="J17" s="46">
        <v>298.05</v>
      </c>
      <c r="K17" s="50" t="s">
        <v>24</v>
      </c>
      <c r="L17" s="50" t="s">
        <v>24</v>
      </c>
      <c r="M17" s="50" t="s">
        <v>24</v>
      </c>
      <c r="N17" s="50" t="s">
        <v>24</v>
      </c>
      <c r="O17" s="51" t="s">
        <v>35</v>
      </c>
      <c r="Q17" s="42">
        <v>353</v>
      </c>
      <c r="R17" s="38">
        <f t="shared" si="1"/>
        <v>12</v>
      </c>
    </row>
    <row r="18" spans="1:18" s="7" customFormat="1" ht="21" customHeight="1">
      <c r="B18" s="49" t="s">
        <v>36</v>
      </c>
      <c r="D18" s="52"/>
      <c r="E18" s="42">
        <v>182</v>
      </c>
      <c r="F18" s="43">
        <v>914.2</v>
      </c>
      <c r="G18" s="44">
        <v>98</v>
      </c>
      <c r="H18" s="45">
        <v>644.9</v>
      </c>
      <c r="I18" s="42">
        <v>84</v>
      </c>
      <c r="J18" s="46">
        <v>269.3</v>
      </c>
      <c r="K18" s="50" t="s">
        <v>24</v>
      </c>
      <c r="L18" s="50" t="s">
        <v>24</v>
      </c>
      <c r="M18" s="50" t="s">
        <v>24</v>
      </c>
      <c r="N18" s="50" t="s">
        <v>24</v>
      </c>
      <c r="O18" s="26" t="s">
        <v>37</v>
      </c>
      <c r="Q18" s="42">
        <v>166</v>
      </c>
      <c r="R18" s="38">
        <f t="shared" si="1"/>
        <v>16</v>
      </c>
    </row>
    <row r="19" spans="1:18" s="7" customFormat="1" ht="21" customHeight="1">
      <c r="B19" s="49" t="s">
        <v>38</v>
      </c>
      <c r="D19" s="52"/>
      <c r="E19" s="42">
        <v>390</v>
      </c>
      <c r="F19" s="43">
        <v>3611.15</v>
      </c>
      <c r="G19" s="44">
        <v>209</v>
      </c>
      <c r="H19" s="45">
        <v>2886.54</v>
      </c>
      <c r="I19" s="42">
        <v>180</v>
      </c>
      <c r="J19" s="46">
        <v>723.81</v>
      </c>
      <c r="K19" s="47">
        <v>1</v>
      </c>
      <c r="L19" s="48">
        <v>0.8</v>
      </c>
      <c r="M19" s="50" t="s">
        <v>24</v>
      </c>
      <c r="N19" s="50" t="s">
        <v>24</v>
      </c>
      <c r="O19" s="26" t="s">
        <v>39</v>
      </c>
      <c r="Q19" s="42">
        <v>363</v>
      </c>
      <c r="R19" s="38">
        <f t="shared" si="1"/>
        <v>27</v>
      </c>
    </row>
    <row r="20" spans="1:18" s="7" customFormat="1" ht="21" customHeight="1">
      <c r="B20" s="49" t="s">
        <v>40</v>
      </c>
      <c r="D20" s="52"/>
      <c r="E20" s="42">
        <v>82</v>
      </c>
      <c r="F20" s="43">
        <v>290.47000000000003</v>
      </c>
      <c r="G20" s="44">
        <v>34</v>
      </c>
      <c r="H20" s="45">
        <v>153.75</v>
      </c>
      <c r="I20" s="42">
        <v>48</v>
      </c>
      <c r="J20" s="46">
        <v>136.72</v>
      </c>
      <c r="K20" s="50" t="s">
        <v>24</v>
      </c>
      <c r="L20" s="50" t="s">
        <v>24</v>
      </c>
      <c r="M20" s="50" t="s">
        <v>24</v>
      </c>
      <c r="N20" s="50" t="s">
        <v>24</v>
      </c>
      <c r="O20" s="26" t="s">
        <v>41</v>
      </c>
      <c r="Q20" s="42">
        <v>75</v>
      </c>
      <c r="R20" s="38">
        <f t="shared" si="1"/>
        <v>7</v>
      </c>
    </row>
    <row r="21" spans="1:18" ht="3" customHeight="1">
      <c r="A21" s="5"/>
      <c r="B21" s="5"/>
      <c r="C21" s="5"/>
      <c r="D21" s="53"/>
      <c r="E21" s="54"/>
      <c r="F21" s="53"/>
      <c r="G21" s="53"/>
      <c r="H21" s="5"/>
      <c r="I21" s="54"/>
      <c r="J21" s="54"/>
      <c r="K21" s="55"/>
      <c r="L21" s="55"/>
      <c r="M21" s="55"/>
      <c r="N21" s="55"/>
      <c r="O21" s="55"/>
    </row>
    <row r="22" spans="1:18" ht="4.5" customHeight="1"/>
    <row r="23" spans="1:18">
      <c r="B23" s="49" t="s">
        <v>42</v>
      </c>
    </row>
    <row r="24" spans="1:18" s="7" customFormat="1" ht="19.5">
      <c r="A24" s="49"/>
      <c r="B24" s="56" t="s">
        <v>43</v>
      </c>
      <c r="C24" s="56"/>
      <c r="D24" s="56"/>
      <c r="E24" s="56"/>
      <c r="F24" s="56"/>
      <c r="K24" s="49"/>
      <c r="L24" s="49"/>
      <c r="M24" s="49"/>
      <c r="N24" s="49"/>
      <c r="O24" s="49"/>
    </row>
    <row r="25" spans="1:18">
      <c r="B25" s="56" t="s">
        <v>44</v>
      </c>
      <c r="C25" s="56"/>
      <c r="D25" s="49"/>
      <c r="E25" s="49"/>
      <c r="F25" s="49"/>
      <c r="G25" s="49"/>
      <c r="H25" s="49"/>
      <c r="I25" s="56" t="s">
        <v>45</v>
      </c>
      <c r="J25" s="56"/>
      <c r="K25" s="49"/>
      <c r="L25" s="49"/>
      <c r="M25" s="49"/>
    </row>
  </sheetData>
  <mergeCells count="14">
    <mergeCell ref="A10:D10"/>
    <mergeCell ref="A6:D6"/>
    <mergeCell ref="E6:F6"/>
    <mergeCell ref="G6:H6"/>
    <mergeCell ref="I6:J6"/>
    <mergeCell ref="K6:L6"/>
    <mergeCell ref="M6:N6"/>
    <mergeCell ref="E4:N4"/>
    <mergeCell ref="A5:D5"/>
    <mergeCell ref="E5:F5"/>
    <mergeCell ref="G5:H5"/>
    <mergeCell ref="I5:J5"/>
    <mergeCell ref="K5:L5"/>
    <mergeCell ref="M5:N5"/>
  </mergeCells>
  <pageMargins left="0.35433070866141736" right="0.35433070866141736" top="0.59055118110236227" bottom="0.39370078740157483" header="0.51181102362204722" footer="0.51181102362204722"/>
  <pageSetup paperSize="9" scale="9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T-14.2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2018-10-31T03:20:41Z</dcterms:created>
  <dcterms:modified xsi:type="dcterms:W3CDTF">2018-10-31T03:20:57Z</dcterms:modified>
</cp:coreProperties>
</file>