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nso\Desktop\รายงานสถิติ61(ยังไม่ครบ)\2\"/>
    </mc:Choice>
  </mc:AlternateContent>
  <bookViews>
    <workbookView xWindow="120" yWindow="105" windowWidth="11715" windowHeight="5565"/>
  </bookViews>
  <sheets>
    <sheet name="T-2.2" sheetId="19" r:id="rId1"/>
  </sheets>
  <definedNames>
    <definedName name="_xlnm.Print_Area" localSheetId="0">'T-2.2'!$A$1:$Q$32</definedName>
  </definedNames>
  <calcPr calcId="162913"/>
</workbook>
</file>

<file path=xl/calcChain.xml><?xml version="1.0" encoding="utf-8"?>
<calcChain xmlns="http://schemas.openxmlformats.org/spreadsheetml/2006/main">
  <c r="I24" i="19" l="1"/>
  <c r="I18" i="19"/>
  <c r="I12" i="19"/>
  <c r="M24" i="19"/>
  <c r="L24" i="19"/>
  <c r="K24" i="19"/>
  <c r="J24" i="19" s="1"/>
  <c r="H24" i="19"/>
  <c r="G24" i="19"/>
  <c r="F24" i="19" s="1"/>
  <c r="E24" i="19" s="1"/>
  <c r="M18" i="19"/>
  <c r="L18" i="19"/>
  <c r="J18" i="19" s="1"/>
  <c r="K18" i="19"/>
  <c r="H18" i="19"/>
  <c r="G18" i="19"/>
  <c r="F18" i="19" s="1"/>
  <c r="E18" i="19" s="1"/>
  <c r="M12" i="19"/>
  <c r="L12" i="19"/>
  <c r="K12" i="19"/>
  <c r="J12" i="19" s="1"/>
  <c r="H12" i="19"/>
  <c r="G12" i="19"/>
  <c r="F12" i="19" s="1"/>
  <c r="E12" i="19" s="1"/>
</calcChain>
</file>

<file path=xl/sharedStrings.xml><?xml version="1.0" encoding="utf-8"?>
<sst xmlns="http://schemas.openxmlformats.org/spreadsheetml/2006/main" count="66" uniqueCount="45">
  <si>
    <t>รวม</t>
  </si>
  <si>
    <t>Total</t>
  </si>
  <si>
    <t>กำลังแรงงานรวม</t>
  </si>
  <si>
    <t>Others</t>
  </si>
  <si>
    <t>Total  labour  force</t>
  </si>
  <si>
    <t>ปี</t>
  </si>
  <si>
    <t>Year</t>
  </si>
  <si>
    <t xml:space="preserve">           ไตรมาสที่ 1 </t>
  </si>
  <si>
    <t>Quarter 1</t>
  </si>
  <si>
    <t>Quarter 2</t>
  </si>
  <si>
    <t>Quarter 3</t>
  </si>
  <si>
    <t>Quarter 4</t>
  </si>
  <si>
    <t xml:space="preserve">           ไตรมาสที่ 2 </t>
  </si>
  <si>
    <t xml:space="preserve">           ไตรมาสที่ 3 </t>
  </si>
  <si>
    <t xml:space="preserve">           ไตรมาสที่ 4 </t>
  </si>
  <si>
    <t xml:space="preserve">           ไตรมาสที่ 1</t>
  </si>
  <si>
    <t>ผู้ไม่อยู่ในกำลังแรงงาน</t>
  </si>
  <si>
    <t>Persons not in labour  force</t>
  </si>
  <si>
    <t>กำลังแรงงานปัจจุบัน</t>
  </si>
  <si>
    <t>กำลังแรงงาน</t>
  </si>
  <si>
    <t>ที่รอฤดูกาล</t>
  </si>
  <si>
    <t>ทำงานบ้าน</t>
  </si>
  <si>
    <t>เรียนหนังสือ</t>
  </si>
  <si>
    <t>อื่นๆ</t>
  </si>
  <si>
    <t>ผู้มีงานทำ</t>
  </si>
  <si>
    <t>ผู้ว่างงาน</t>
  </si>
  <si>
    <t xml:space="preserve">Seasonally inactive </t>
  </si>
  <si>
    <t>Household</t>
  </si>
  <si>
    <t>Studies</t>
  </si>
  <si>
    <t>Employed</t>
  </si>
  <si>
    <t>Unemployed</t>
  </si>
  <si>
    <t>work</t>
  </si>
  <si>
    <t>ประชากรอายุ 15 ปีขึ้นไป   Population 15 years and over</t>
  </si>
  <si>
    <t>Table</t>
  </si>
  <si>
    <t xml:space="preserve">ตาราง </t>
  </si>
  <si>
    <t xml:space="preserve">  2015</t>
  </si>
  <si>
    <t>Current labour force</t>
  </si>
  <si>
    <t>labour force</t>
  </si>
  <si>
    <t xml:space="preserve">  2016</t>
  </si>
  <si>
    <t xml:space="preserve">  2017</t>
  </si>
  <si>
    <t xml:space="preserve">  2018</t>
  </si>
  <si>
    <t>ประชากรอายุ 15 ปีขึ้นไป จำแนกตามสถานภาพแรงงาน เป็นรายไตรมาส พ.ศ. 2558 -2561</t>
  </si>
  <si>
    <t>Population Aged 15 Years and Over by Labour Force Status and Quarterly: 2015 - 2018</t>
  </si>
  <si>
    <t xml:space="preserve">           ที่มา:  การสำรวจภาวะการทำงานของประชากร พ.ศ. 2558 - 2561  ระดับจังหวัด  สำนักงานสถิติแห่งชาติ</t>
  </si>
  <si>
    <t xml:space="preserve">       Source: The  Labour Force Survey: 2015 - 2018 , Provincial level ,  National Statistical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</si>
</sst>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90" formatCode="_-* #,##0_-;\-* #,##0_-;_-* &quot;-&quot;??_-;_-@_-"/>
  </numFmts>
  <fonts count="12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0"/>
      <name val="Arial 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1" fillId="0" borderId="0"/>
  </cellStyleXfs>
  <cellXfs count="94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Border="1"/>
    <xf numFmtId="0" fontId="5" fillId="0" borderId="0" xfId="0" applyFont="1"/>
    <xf numFmtId="0" fontId="6" fillId="0" borderId="0" xfId="0" applyFont="1" applyBorder="1"/>
    <xf numFmtId="0" fontId="6" fillId="0" borderId="0" xfId="0" applyFont="1"/>
    <xf numFmtId="0" fontId="7" fillId="0" borderId="0" xfId="0" applyFont="1"/>
    <xf numFmtId="0" fontId="7" fillId="0" borderId="0" xfId="0" applyFont="1" applyBorder="1"/>
    <xf numFmtId="0" fontId="8" fillId="0" borderId="0" xfId="0" applyFont="1"/>
    <xf numFmtId="0" fontId="8" fillId="0" borderId="4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0" xfId="0" applyFont="1" applyBorder="1"/>
    <xf numFmtId="0" fontId="8" fillId="0" borderId="1" xfId="0" applyFont="1" applyBorder="1"/>
    <xf numFmtId="0" fontId="8" fillId="0" borderId="0" xfId="0" applyFont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7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7" xfId="0" applyFont="1" applyBorder="1"/>
    <xf numFmtId="0" fontId="8" fillId="0" borderId="4" xfId="0" applyFont="1" applyBorder="1"/>
    <xf numFmtId="0" fontId="8" fillId="0" borderId="8" xfId="0" applyFont="1" applyBorder="1"/>
    <xf numFmtId="0" fontId="8" fillId="0" borderId="0" xfId="0" applyFont="1" applyBorder="1" applyAlignment="1">
      <alignment horizontal="center" vertical="center" shrinkToFit="1"/>
    </xf>
    <xf numFmtId="0" fontId="8" fillId="0" borderId="7" xfId="0" applyFont="1" applyBorder="1" applyAlignment="1">
      <alignment horizontal="center" vertical="center"/>
    </xf>
    <xf numFmtId="0" fontId="8" fillId="0" borderId="3" xfId="0" applyFont="1" applyBorder="1" applyAlignment="1">
      <alignment horizontal="left"/>
    </xf>
    <xf numFmtId="0" fontId="6" fillId="0" borderId="0" xfId="0" applyFont="1" applyAlignment="1">
      <alignment vertical="center"/>
    </xf>
    <xf numFmtId="0" fontId="9" fillId="0" borderId="0" xfId="0" applyFont="1" applyAlignment="1">
      <alignment horizontal="right"/>
    </xf>
    <xf numFmtId="0" fontId="8" fillId="0" borderId="0" xfId="0" applyFont="1" applyBorder="1" applyAlignment="1">
      <alignment horizontal="left"/>
    </xf>
    <xf numFmtId="0" fontId="8" fillId="0" borderId="10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shrinkToFit="1"/>
    </xf>
    <xf numFmtId="0" fontId="8" fillId="0" borderId="10" xfId="0" applyFont="1" applyBorder="1" applyAlignment="1">
      <alignment vertical="center"/>
    </xf>
    <xf numFmtId="0" fontId="8" fillId="0" borderId="0" xfId="0" applyFont="1" applyBorder="1" applyAlignment="1"/>
    <xf numFmtId="0" fontId="8" fillId="0" borderId="3" xfId="0" applyFont="1" applyBorder="1" applyAlignment="1"/>
    <xf numFmtId="0" fontId="8" fillId="0" borderId="1" xfId="0" applyFont="1" applyBorder="1" applyAlignment="1"/>
    <xf numFmtId="0" fontId="8" fillId="0" borderId="6" xfId="0" applyFont="1" applyBorder="1" applyAlignment="1"/>
    <xf numFmtId="0" fontId="8" fillId="0" borderId="7" xfId="0" applyFont="1" applyBorder="1" applyAlignment="1">
      <alignment horizontal="center" vertical="center"/>
    </xf>
    <xf numFmtId="0" fontId="8" fillId="0" borderId="7" xfId="0" applyFont="1" applyBorder="1" applyAlignment="1">
      <alignment horizontal="center"/>
    </xf>
    <xf numFmtId="190" fontId="10" fillId="0" borderId="4" xfId="1" applyNumberFormat="1" applyFont="1" applyBorder="1"/>
    <xf numFmtId="190" fontId="8" fillId="0" borderId="7" xfId="1" applyNumberFormat="1" applyFont="1" applyBorder="1"/>
    <xf numFmtId="190" fontId="8" fillId="0" borderId="4" xfId="1" applyNumberFormat="1" applyFont="1" applyBorder="1"/>
    <xf numFmtId="190" fontId="8" fillId="0" borderId="3" xfId="1" applyNumberFormat="1" applyFont="1" applyBorder="1"/>
    <xf numFmtId="190" fontId="8" fillId="0" borderId="4" xfId="1" applyNumberFormat="1" applyFont="1" applyBorder="1" applyAlignment="1">
      <alignment horizontal="right"/>
    </xf>
    <xf numFmtId="190" fontId="8" fillId="0" borderId="3" xfId="1" applyNumberFormat="1" applyFont="1" applyBorder="1" applyAlignment="1">
      <alignment horizontal="right"/>
    </xf>
    <xf numFmtId="190" fontId="10" fillId="0" borderId="7" xfId="1" applyNumberFormat="1" applyFont="1" applyBorder="1"/>
    <xf numFmtId="190" fontId="10" fillId="0" borderId="3" xfId="1" applyNumberFormat="1" applyFont="1" applyBorder="1"/>
    <xf numFmtId="190" fontId="8" fillId="0" borderId="3" xfId="1" applyNumberFormat="1" applyFont="1" applyBorder="1" applyAlignment="1">
      <alignment horizontal="left"/>
    </xf>
    <xf numFmtId="190" fontId="8" fillId="0" borderId="0" xfId="1" applyNumberFormat="1" applyFont="1" applyBorder="1"/>
    <xf numFmtId="190" fontId="8" fillId="0" borderId="6" xfId="1" applyNumberFormat="1" applyFont="1" applyBorder="1"/>
    <xf numFmtId="190" fontId="8" fillId="0" borderId="8" xfId="1" applyNumberFormat="1" applyFont="1" applyBorder="1"/>
    <xf numFmtId="190" fontId="8" fillId="0" borderId="5" xfId="1" applyNumberFormat="1" applyFont="1" applyBorder="1"/>
    <xf numFmtId="190" fontId="10" fillId="0" borderId="3" xfId="0" applyNumberFormat="1" applyFont="1" applyBorder="1"/>
    <xf numFmtId="190" fontId="10" fillId="0" borderId="7" xfId="0" applyNumberFormat="1" applyFont="1" applyBorder="1"/>
    <xf numFmtId="0" fontId="10" fillId="0" borderId="7" xfId="0" quotePrefix="1" applyFont="1" applyBorder="1" applyAlignment="1">
      <alignment horizontal="left"/>
    </xf>
    <xf numFmtId="0" fontId="10" fillId="0" borderId="0" xfId="0" applyFont="1" applyBorder="1" applyAlignment="1">
      <alignment horizontal="left"/>
    </xf>
    <xf numFmtId="0" fontId="8" fillId="0" borderId="3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10" fillId="0" borderId="3" xfId="0" applyFont="1" applyBorder="1" applyAlignment="1">
      <alignment horizontal="left"/>
    </xf>
    <xf numFmtId="0" fontId="10" fillId="0" borderId="4" xfId="0" applyFont="1" applyBorder="1" applyAlignment="1">
      <alignment horizontal="left"/>
    </xf>
    <xf numFmtId="0" fontId="8" fillId="0" borderId="0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10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shrinkToFit="1"/>
    </xf>
    <xf numFmtId="0" fontId="8" fillId="0" borderId="9" xfId="0" applyFont="1" applyBorder="1" applyAlignment="1">
      <alignment horizontal="center" vertical="center" shrinkToFit="1"/>
    </xf>
    <xf numFmtId="0" fontId="8" fillId="0" borderId="11" xfId="0" applyFont="1" applyBorder="1" applyAlignment="1">
      <alignment horizontal="center" vertical="center" shrinkToFit="1"/>
    </xf>
    <xf numFmtId="0" fontId="8" fillId="0" borderId="0" xfId="0" applyFont="1" applyBorder="1" applyAlignment="1">
      <alignment horizontal="center" vertical="center" shrinkToFit="1"/>
    </xf>
    <xf numFmtId="0" fontId="8" fillId="0" borderId="3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8" fillId="0" borderId="6" xfId="0" applyFont="1" applyBorder="1" applyAlignment="1">
      <alignment horizontal="center" vertical="center" shrinkToFit="1"/>
    </xf>
    <xf numFmtId="0" fontId="8" fillId="0" borderId="12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8" fillId="0" borderId="10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8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</cellXfs>
  <cellStyles count="7">
    <cellStyle name="Comma 2" xfId="5"/>
    <cellStyle name="Normal 2" xfId="3"/>
    <cellStyle name="เครื่องหมายจุลภาค 2" xfId="2"/>
    <cellStyle name="จุลภาค" xfId="1" builtinId="3"/>
    <cellStyle name="ปกติ" xfId="0" builtinId="0"/>
    <cellStyle name="ปกติ 2" xfId="4"/>
    <cellStyle name="ปกติ 3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76200</xdr:colOff>
      <xdr:row>0</xdr:row>
      <xdr:rowOff>38100</xdr:rowOff>
    </xdr:from>
    <xdr:to>
      <xdr:col>17</xdr:col>
      <xdr:colOff>27998</xdr:colOff>
      <xdr:row>8</xdr:row>
      <xdr:rowOff>0</xdr:rowOff>
    </xdr:to>
    <xdr:grpSp>
      <xdr:nvGrpSpPr>
        <xdr:cNvPr id="9" name="Group 8"/>
        <xdr:cNvGrpSpPr/>
      </xdr:nvGrpSpPr>
      <xdr:grpSpPr>
        <a:xfrm>
          <a:off x="9601200" y="38100"/>
          <a:ext cx="380423" cy="1600200"/>
          <a:chOff x="9601200" y="38100"/>
          <a:chExt cx="380423" cy="1695450"/>
        </a:xfrm>
      </xdr:grpSpPr>
      <xdr:grpSp>
        <xdr:nvGrpSpPr>
          <xdr:cNvPr id="6" name="Group 5"/>
          <xdr:cNvGrpSpPr/>
        </xdr:nvGrpSpPr>
        <xdr:grpSpPr>
          <a:xfrm>
            <a:off x="9601200" y="38100"/>
            <a:ext cx="333375" cy="433390"/>
            <a:chOff x="9629775" y="161925"/>
            <a:chExt cx="333375" cy="433390"/>
          </a:xfrm>
        </xdr:grpSpPr>
        <xdr:sp macro="" textlink="">
          <xdr:nvSpPr>
            <xdr:cNvPr id="7" name="Flowchart: Delay 6"/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8" name="TextBox 7"/>
            <xdr:cNvSpPr txBox="1"/>
          </xdr:nvSpPr>
          <xdr:spPr>
            <a:xfrm rot="5400000">
              <a:off x="9605962" y="25241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20</a:t>
              </a:r>
              <a:endParaRPr lang="th-TH" sz="1100"/>
            </a:p>
          </xdr:txBody>
        </xdr:sp>
      </xdr:grpSp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9677400" y="485775"/>
            <a:ext cx="304223" cy="12477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สถิติแรงงาน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3"/>
  <sheetViews>
    <sheetView showGridLines="0" tabSelected="1" workbookViewId="0">
      <selection activeCell="I30" sqref="I12:I30"/>
    </sheetView>
  </sheetViews>
  <sheetFormatPr defaultColWidth="9.140625" defaultRowHeight="18.75"/>
  <cols>
    <col min="1" max="1" width="1.7109375" style="5" customWidth="1"/>
    <col min="2" max="2" width="5.5703125" style="5" customWidth="1"/>
    <col min="3" max="3" width="4.85546875" style="5" customWidth="1"/>
    <col min="4" max="4" width="5.140625" style="5" customWidth="1"/>
    <col min="5" max="8" width="11.28515625" style="5" customWidth="1"/>
    <col min="9" max="9" width="14.7109375" style="5" customWidth="1"/>
    <col min="10" max="13" width="11.28515625" style="5" customWidth="1"/>
    <col min="14" max="14" width="2.7109375" style="5" customWidth="1"/>
    <col min="15" max="15" width="17.85546875" style="5" customWidth="1"/>
    <col min="16" max="16" width="2.28515625" style="5" customWidth="1"/>
    <col min="17" max="17" width="4.140625" style="5" customWidth="1"/>
    <col min="18" max="16384" width="9.140625" style="5"/>
  </cols>
  <sheetData>
    <row r="1" spans="1:16" s="1" customFormat="1" ht="18.600000000000001" customHeight="1">
      <c r="B1" s="1" t="s">
        <v>34</v>
      </c>
      <c r="C1" s="2">
        <v>2.2000000000000002</v>
      </c>
      <c r="D1" s="1" t="s">
        <v>41</v>
      </c>
    </row>
    <row r="2" spans="1:16" s="3" customFormat="1" ht="19.149999999999999" customHeight="1">
      <c r="B2" s="1" t="s">
        <v>33</v>
      </c>
      <c r="C2" s="2">
        <v>2.2000000000000002</v>
      </c>
      <c r="D2" s="1" t="s">
        <v>42</v>
      </c>
      <c r="E2" s="1"/>
      <c r="O2" s="29"/>
    </row>
    <row r="3" spans="1:16" s="3" customFormat="1" ht="6" customHeight="1">
      <c r="C3" s="2"/>
      <c r="O3" s="29"/>
    </row>
    <row r="4" spans="1:16" s="4" customFormat="1" ht="20.25" customHeight="1">
      <c r="A4" s="76" t="s">
        <v>5</v>
      </c>
      <c r="B4" s="76"/>
      <c r="C4" s="76"/>
      <c r="D4" s="77"/>
      <c r="E4" s="82" t="s">
        <v>32</v>
      </c>
      <c r="F4" s="83"/>
      <c r="G4" s="83"/>
      <c r="H4" s="83"/>
      <c r="I4" s="83"/>
      <c r="J4" s="83"/>
      <c r="K4" s="83"/>
      <c r="L4" s="83"/>
      <c r="M4" s="84"/>
      <c r="N4" s="69" t="s">
        <v>6</v>
      </c>
      <c r="O4" s="70"/>
    </row>
    <row r="5" spans="1:16" s="7" customFormat="1" ht="18.75" customHeight="1">
      <c r="A5" s="78"/>
      <c r="B5" s="78"/>
      <c r="C5" s="78"/>
      <c r="D5" s="79"/>
      <c r="E5" s="85" t="s">
        <v>2</v>
      </c>
      <c r="F5" s="86"/>
      <c r="G5" s="86"/>
      <c r="H5" s="86"/>
      <c r="I5" s="87"/>
      <c r="J5" s="88" t="s">
        <v>16</v>
      </c>
      <c r="K5" s="89"/>
      <c r="L5" s="89"/>
      <c r="M5" s="90"/>
      <c r="N5" s="71"/>
      <c r="O5" s="72"/>
      <c r="P5" s="6"/>
    </row>
    <row r="6" spans="1:16" s="7" customFormat="1" ht="16.5" customHeight="1">
      <c r="A6" s="78"/>
      <c r="B6" s="78"/>
      <c r="C6" s="78"/>
      <c r="D6" s="79"/>
      <c r="E6" s="91" t="s">
        <v>4</v>
      </c>
      <c r="F6" s="92"/>
      <c r="G6" s="92"/>
      <c r="H6" s="92"/>
      <c r="I6" s="93"/>
      <c r="J6" s="91" t="s">
        <v>17</v>
      </c>
      <c r="K6" s="92"/>
      <c r="L6" s="92"/>
      <c r="M6" s="93"/>
      <c r="N6" s="71"/>
      <c r="O6" s="72"/>
      <c r="P6" s="6"/>
    </row>
    <row r="7" spans="1:16" s="7" customFormat="1" ht="17.25" customHeight="1">
      <c r="A7" s="78"/>
      <c r="B7" s="78"/>
      <c r="C7" s="78"/>
      <c r="D7" s="79"/>
      <c r="E7" s="33"/>
      <c r="F7" s="75" t="s">
        <v>18</v>
      </c>
      <c r="G7" s="76"/>
      <c r="H7" s="77"/>
      <c r="I7" s="32" t="s">
        <v>19</v>
      </c>
      <c r="J7" s="19"/>
      <c r="K7" s="19"/>
      <c r="L7" s="31"/>
      <c r="M7" s="19"/>
      <c r="N7" s="71"/>
      <c r="O7" s="72"/>
      <c r="P7" s="6"/>
    </row>
    <row r="8" spans="1:16" s="7" customFormat="1" ht="13.9" customHeight="1">
      <c r="A8" s="78"/>
      <c r="B8" s="78"/>
      <c r="C8" s="78"/>
      <c r="D8" s="79"/>
      <c r="E8" s="26"/>
      <c r="F8" s="66" t="s">
        <v>36</v>
      </c>
      <c r="G8" s="67"/>
      <c r="H8" s="68"/>
      <c r="I8" s="34" t="s">
        <v>20</v>
      </c>
      <c r="J8" s="26"/>
      <c r="K8" s="34" t="s">
        <v>21</v>
      </c>
      <c r="L8" s="18"/>
      <c r="M8" s="34"/>
      <c r="N8" s="71"/>
      <c r="O8" s="72"/>
      <c r="P8" s="6"/>
    </row>
    <row r="9" spans="1:16" s="7" customFormat="1" ht="16.5" customHeight="1">
      <c r="A9" s="78"/>
      <c r="B9" s="78"/>
      <c r="C9" s="78"/>
      <c r="D9" s="79"/>
      <c r="E9" s="41" t="s">
        <v>0</v>
      </c>
      <c r="F9" s="35" t="s">
        <v>0</v>
      </c>
      <c r="G9" s="34" t="s">
        <v>24</v>
      </c>
      <c r="H9" s="34" t="s">
        <v>25</v>
      </c>
      <c r="I9" s="34" t="s">
        <v>26</v>
      </c>
      <c r="J9" s="41" t="s">
        <v>0</v>
      </c>
      <c r="K9" s="34" t="s">
        <v>27</v>
      </c>
      <c r="L9" s="42" t="s">
        <v>22</v>
      </c>
      <c r="M9" s="34" t="s">
        <v>23</v>
      </c>
      <c r="N9" s="71"/>
      <c r="O9" s="72"/>
      <c r="P9" s="6"/>
    </row>
    <row r="10" spans="1:16" s="7" customFormat="1" ht="13.15" customHeight="1">
      <c r="A10" s="80"/>
      <c r="B10" s="80"/>
      <c r="C10" s="80"/>
      <c r="D10" s="81"/>
      <c r="E10" s="21" t="s">
        <v>1</v>
      </c>
      <c r="F10" s="13" t="s">
        <v>1</v>
      </c>
      <c r="G10" s="13" t="s">
        <v>29</v>
      </c>
      <c r="H10" s="13" t="s">
        <v>30</v>
      </c>
      <c r="I10" s="13" t="s">
        <v>37</v>
      </c>
      <c r="J10" s="21" t="s">
        <v>1</v>
      </c>
      <c r="K10" s="13" t="s">
        <v>31</v>
      </c>
      <c r="L10" s="21" t="s">
        <v>28</v>
      </c>
      <c r="M10" s="21" t="s">
        <v>3</v>
      </c>
      <c r="N10" s="73"/>
      <c r="O10" s="74"/>
      <c r="P10" s="6"/>
    </row>
    <row r="11" spans="1:16" s="6" customFormat="1" ht="5.25" customHeight="1">
      <c r="A11" s="25"/>
      <c r="B11" s="25"/>
      <c r="C11" s="25"/>
      <c r="D11" s="25"/>
      <c r="E11" s="23"/>
      <c r="F11" s="26"/>
      <c r="G11" s="26"/>
      <c r="H11" s="26"/>
      <c r="I11" s="11"/>
      <c r="J11" s="12"/>
      <c r="K11" s="12"/>
      <c r="L11" s="12"/>
      <c r="M11" s="26"/>
      <c r="N11" s="36"/>
      <c r="O11" s="17"/>
    </row>
    <row r="12" spans="1:16" s="8" customFormat="1" ht="16.5" customHeight="1">
      <c r="A12" s="62">
        <v>2558</v>
      </c>
      <c r="B12" s="63"/>
      <c r="C12" s="63"/>
      <c r="D12" s="63"/>
      <c r="E12" s="56">
        <f>F12+I12</f>
        <v>253828.35750000001</v>
      </c>
      <c r="F12" s="57">
        <f>G12+H12</f>
        <v>249243.535</v>
      </c>
      <c r="G12" s="49">
        <f>(G13+G14+G15+G16)/4</f>
        <v>246751.67</v>
      </c>
      <c r="H12" s="49">
        <f>(H13+H14+H15+H16)/4</f>
        <v>2491.8649999999998</v>
      </c>
      <c r="I12" s="43">
        <f>(I13+I14+I15+I16)/4</f>
        <v>4584.8225000000002</v>
      </c>
      <c r="J12" s="56">
        <f>K12+L12+M12</f>
        <v>108484.64</v>
      </c>
      <c r="K12" s="49">
        <f>(K13+K14+K15+K16)/4</f>
        <v>32380.61</v>
      </c>
      <c r="L12" s="49">
        <f>(L13+L14+L15+L16)/4</f>
        <v>27132.264999999999</v>
      </c>
      <c r="M12" s="49">
        <f>(M13+M14+M15+M16)/4</f>
        <v>48971.764999999999</v>
      </c>
      <c r="N12" s="58" t="s">
        <v>35</v>
      </c>
      <c r="O12" s="59"/>
    </row>
    <row r="13" spans="1:16" s="8" customFormat="1" ht="17.25" customHeight="1">
      <c r="A13" s="60" t="s">
        <v>7</v>
      </c>
      <c r="B13" s="61"/>
      <c r="C13" s="61"/>
      <c r="D13" s="61"/>
      <c r="E13" s="47">
        <v>250515.4</v>
      </c>
      <c r="F13" s="47">
        <v>242930.77</v>
      </c>
      <c r="G13" s="47">
        <v>239765.22</v>
      </c>
      <c r="H13" s="47">
        <v>3165.56</v>
      </c>
      <c r="I13" s="47">
        <v>7584.62</v>
      </c>
      <c r="J13" s="48">
        <v>111755.6</v>
      </c>
      <c r="K13" s="47">
        <v>31960.959999999999</v>
      </c>
      <c r="L13" s="47">
        <v>27505.06</v>
      </c>
      <c r="M13" s="47">
        <v>52289.58</v>
      </c>
      <c r="N13" s="22"/>
      <c r="O13" s="14" t="s">
        <v>8</v>
      </c>
      <c r="P13" s="7"/>
    </row>
    <row r="14" spans="1:16" s="8" customFormat="1" ht="17.25" customHeight="1">
      <c r="A14" s="60" t="s">
        <v>12</v>
      </c>
      <c r="B14" s="61"/>
      <c r="C14" s="61"/>
      <c r="D14" s="61"/>
      <c r="E14" s="47">
        <v>249610.07</v>
      </c>
      <c r="F14" s="47">
        <v>240239.38</v>
      </c>
      <c r="G14" s="47">
        <v>236491.56</v>
      </c>
      <c r="H14" s="47">
        <v>3747.82</v>
      </c>
      <c r="I14" s="47">
        <v>9370.69</v>
      </c>
      <c r="J14" s="48">
        <v>112686.93</v>
      </c>
      <c r="K14" s="47">
        <v>36950.300000000003</v>
      </c>
      <c r="L14" s="47">
        <v>25074.1</v>
      </c>
      <c r="M14" s="47">
        <v>50662.53</v>
      </c>
      <c r="N14" s="22"/>
      <c r="O14" s="14" t="s">
        <v>9</v>
      </c>
      <c r="P14" s="6"/>
    </row>
    <row r="15" spans="1:16" s="7" customFormat="1" ht="17.25" customHeight="1">
      <c r="A15" s="60" t="s">
        <v>13</v>
      </c>
      <c r="B15" s="61"/>
      <c r="C15" s="61"/>
      <c r="D15" s="61"/>
      <c r="E15" s="47">
        <v>255021.81</v>
      </c>
      <c r="F15" s="47">
        <v>254032.49</v>
      </c>
      <c r="G15" s="47">
        <v>251928.5</v>
      </c>
      <c r="H15" s="47">
        <v>2103.9899999999998</v>
      </c>
      <c r="I15" s="47">
        <v>989.32</v>
      </c>
      <c r="J15" s="48">
        <v>107334.19</v>
      </c>
      <c r="K15" s="47">
        <v>31453.22</v>
      </c>
      <c r="L15" s="47">
        <v>29845.19</v>
      </c>
      <c r="M15" s="47">
        <v>46035.78</v>
      </c>
      <c r="N15" s="22"/>
      <c r="O15" s="14" t="s">
        <v>10</v>
      </c>
      <c r="P15" s="6"/>
    </row>
    <row r="16" spans="1:16" s="7" customFormat="1" ht="17.25" customHeight="1">
      <c r="A16" s="60" t="s">
        <v>14</v>
      </c>
      <c r="B16" s="61"/>
      <c r="C16" s="61"/>
      <c r="D16" s="61"/>
      <c r="E16" s="47">
        <v>260166.15</v>
      </c>
      <c r="F16" s="47">
        <v>259771.49</v>
      </c>
      <c r="G16" s="47">
        <v>258821.4</v>
      </c>
      <c r="H16" s="47">
        <v>950.09</v>
      </c>
      <c r="I16" s="47">
        <v>394.66</v>
      </c>
      <c r="J16" s="48">
        <v>102161.85</v>
      </c>
      <c r="K16" s="47">
        <v>29157.96</v>
      </c>
      <c r="L16" s="47">
        <v>26104.71</v>
      </c>
      <c r="M16" s="47">
        <v>46899.17</v>
      </c>
      <c r="N16" s="22"/>
      <c r="O16" s="14" t="s">
        <v>11</v>
      </c>
      <c r="P16" s="6"/>
    </row>
    <row r="17" spans="1:16" s="7" customFormat="1" ht="6" customHeight="1">
      <c r="A17" s="64"/>
      <c r="B17" s="64"/>
      <c r="C17" s="64"/>
      <c r="D17" s="65"/>
      <c r="E17" s="46"/>
      <c r="F17" s="44"/>
      <c r="G17" s="44"/>
      <c r="H17" s="44"/>
      <c r="I17" s="45"/>
      <c r="J17" s="46"/>
      <c r="K17" s="46"/>
      <c r="L17" s="46"/>
      <c r="M17" s="44"/>
      <c r="N17" s="22"/>
      <c r="O17" s="14"/>
      <c r="P17" s="6"/>
    </row>
    <row r="18" spans="1:16" s="8" customFormat="1" ht="16.5" customHeight="1">
      <c r="A18" s="62">
        <v>2559</v>
      </c>
      <c r="B18" s="63"/>
      <c r="C18" s="63"/>
      <c r="D18" s="63"/>
      <c r="E18" s="56">
        <f>F18+I18</f>
        <v>252891.75</v>
      </c>
      <c r="F18" s="57">
        <f>G18+H18</f>
        <v>249295</v>
      </c>
      <c r="G18" s="49">
        <f>(G19+G20+G21+G22)/4</f>
        <v>247138.5</v>
      </c>
      <c r="H18" s="49">
        <f>(H19+H20+H21+H22)/4</f>
        <v>2156.5</v>
      </c>
      <c r="I18" s="43">
        <f>(I19+I20+I21+I22)/4</f>
        <v>3596.75</v>
      </c>
      <c r="J18" s="56">
        <f>K18+L18+M18</f>
        <v>109459.5</v>
      </c>
      <c r="K18" s="49">
        <f>(K19+K20+K21+K22)/4</f>
        <v>32855.25</v>
      </c>
      <c r="L18" s="49">
        <f>(L19+L20+L21+L22)/4</f>
        <v>29891.5</v>
      </c>
      <c r="M18" s="49">
        <f>(M19+M20+M21+M22)/4</f>
        <v>46712.75</v>
      </c>
      <c r="N18" s="58" t="s">
        <v>38</v>
      </c>
      <c r="O18" s="59"/>
      <c r="P18" s="9"/>
    </row>
    <row r="19" spans="1:16" s="7" customFormat="1" ht="17.25" customHeight="1">
      <c r="A19" s="60" t="s">
        <v>15</v>
      </c>
      <c r="B19" s="61"/>
      <c r="C19" s="61"/>
      <c r="D19" s="61"/>
      <c r="E19" s="47">
        <v>253814</v>
      </c>
      <c r="F19" s="47">
        <v>251460</v>
      </c>
      <c r="G19" s="47">
        <v>247124</v>
      </c>
      <c r="H19" s="47">
        <v>4336</v>
      </c>
      <c r="I19" s="47">
        <v>2354</v>
      </c>
      <c r="J19" s="48">
        <v>108517</v>
      </c>
      <c r="K19" s="47">
        <v>33132</v>
      </c>
      <c r="L19" s="47">
        <v>29170</v>
      </c>
      <c r="M19" s="47">
        <v>46216</v>
      </c>
      <c r="N19" s="22"/>
      <c r="O19" s="14" t="s">
        <v>8</v>
      </c>
      <c r="P19" s="6"/>
    </row>
    <row r="20" spans="1:16" s="7" customFormat="1" ht="17.25" customHeight="1">
      <c r="A20" s="60" t="s">
        <v>12</v>
      </c>
      <c r="B20" s="61"/>
      <c r="C20" s="61"/>
      <c r="D20" s="61"/>
      <c r="E20" s="47">
        <v>238888</v>
      </c>
      <c r="F20" s="47">
        <v>228138</v>
      </c>
      <c r="G20" s="47">
        <v>226826</v>
      </c>
      <c r="H20" s="47">
        <v>1312</v>
      </c>
      <c r="I20" s="47">
        <v>10750</v>
      </c>
      <c r="J20" s="48">
        <v>123469</v>
      </c>
      <c r="K20" s="47">
        <v>43442</v>
      </c>
      <c r="L20" s="47">
        <v>29845</v>
      </c>
      <c r="M20" s="47">
        <v>50182</v>
      </c>
      <c r="N20" s="22"/>
      <c r="O20" s="14" t="s">
        <v>9</v>
      </c>
      <c r="P20" s="6"/>
    </row>
    <row r="21" spans="1:16" s="7" customFormat="1" ht="17.25" customHeight="1">
      <c r="A21" s="37" t="s">
        <v>13</v>
      </c>
      <c r="B21" s="37"/>
      <c r="C21" s="37"/>
      <c r="D21" s="38"/>
      <c r="E21" s="47">
        <v>258241</v>
      </c>
      <c r="F21" s="47">
        <v>257350</v>
      </c>
      <c r="G21" s="47">
        <v>256430</v>
      </c>
      <c r="H21" s="47">
        <v>920</v>
      </c>
      <c r="I21" s="47">
        <v>891</v>
      </c>
      <c r="J21" s="48">
        <v>104122</v>
      </c>
      <c r="K21" s="47">
        <v>26095</v>
      </c>
      <c r="L21" s="47">
        <v>31546</v>
      </c>
      <c r="M21" s="47">
        <v>46481</v>
      </c>
      <c r="N21" s="22"/>
      <c r="O21" s="14" t="s">
        <v>10</v>
      </c>
      <c r="P21" s="6"/>
    </row>
    <row r="22" spans="1:16" s="7" customFormat="1" ht="17.25" customHeight="1">
      <c r="A22" s="37" t="s">
        <v>14</v>
      </c>
      <c r="B22" s="37"/>
      <c r="C22" s="37"/>
      <c r="D22" s="38"/>
      <c r="E22" s="47">
        <v>260623</v>
      </c>
      <c r="F22" s="47">
        <v>260231</v>
      </c>
      <c r="G22" s="47">
        <v>258174</v>
      </c>
      <c r="H22" s="47">
        <v>2058</v>
      </c>
      <c r="I22" s="47">
        <v>392</v>
      </c>
      <c r="J22" s="48">
        <v>101729</v>
      </c>
      <c r="K22" s="47">
        <v>28752</v>
      </c>
      <c r="L22" s="47">
        <v>29005</v>
      </c>
      <c r="M22" s="47">
        <v>43972</v>
      </c>
      <c r="N22" s="22"/>
      <c r="O22" s="14" t="s">
        <v>11</v>
      </c>
      <c r="P22" s="6"/>
    </row>
    <row r="23" spans="1:16" s="7" customFormat="1" ht="6" customHeight="1">
      <c r="A23" s="30"/>
      <c r="B23" s="30"/>
      <c r="C23" s="20"/>
      <c r="D23" s="27"/>
      <c r="E23" s="51"/>
      <c r="F23" s="52"/>
      <c r="G23" s="44"/>
      <c r="H23" s="44"/>
      <c r="I23" s="45"/>
      <c r="J23" s="46"/>
      <c r="K23" s="46"/>
      <c r="L23" s="46"/>
      <c r="M23" s="44"/>
      <c r="N23" s="22"/>
      <c r="O23" s="14"/>
      <c r="P23" s="6"/>
    </row>
    <row r="24" spans="1:16" s="8" customFormat="1" ht="16.5" customHeight="1">
      <c r="A24" s="62">
        <v>2560</v>
      </c>
      <c r="B24" s="63"/>
      <c r="C24" s="63"/>
      <c r="D24" s="63"/>
      <c r="E24" s="56">
        <f>F24+I24</f>
        <v>786212.75</v>
      </c>
      <c r="F24" s="57">
        <f>G24+H24</f>
        <v>783124.25</v>
      </c>
      <c r="G24" s="49">
        <f>(G25+G26+G27+G28)/4</f>
        <v>781088</v>
      </c>
      <c r="H24" s="49">
        <f>(H25+H26+H27+H28)/4</f>
        <v>2036.25</v>
      </c>
      <c r="I24" s="43">
        <f>(I25+I26+I27+I28)/4</f>
        <v>3088.5</v>
      </c>
      <c r="J24" s="56">
        <f>K24+L24+M24</f>
        <v>111612</v>
      </c>
      <c r="K24" s="49">
        <f>(K25+K26+K27+K28)/4</f>
        <v>37561</v>
      </c>
      <c r="L24" s="49">
        <f>(L25+L26+L27+L28)/4</f>
        <v>28638.5</v>
      </c>
      <c r="M24" s="49">
        <f>(M25+M26+M27+M28)/4</f>
        <v>45412.5</v>
      </c>
      <c r="N24" s="58" t="s">
        <v>39</v>
      </c>
      <c r="O24" s="59"/>
      <c r="P24" s="9"/>
    </row>
    <row r="25" spans="1:16" s="8" customFormat="1" ht="17.25" customHeight="1">
      <c r="A25" s="60" t="s">
        <v>15</v>
      </c>
      <c r="B25" s="61"/>
      <c r="C25" s="61"/>
      <c r="D25" s="61"/>
      <c r="E25" s="47">
        <v>253013</v>
      </c>
      <c r="F25" s="47">
        <v>248451</v>
      </c>
      <c r="G25" s="47">
        <v>245959</v>
      </c>
      <c r="H25" s="47">
        <v>2492</v>
      </c>
      <c r="I25" s="47">
        <v>4562</v>
      </c>
      <c r="J25" s="48">
        <v>109322</v>
      </c>
      <c r="K25" s="47">
        <v>35149</v>
      </c>
      <c r="L25" s="47">
        <v>29771</v>
      </c>
      <c r="M25" s="47">
        <v>44403</v>
      </c>
      <c r="N25" s="22"/>
      <c r="O25" s="14" t="s">
        <v>8</v>
      </c>
      <c r="P25" s="7"/>
    </row>
    <row r="26" spans="1:16" s="8" customFormat="1" ht="17.25" customHeight="1">
      <c r="A26" s="60" t="s">
        <v>12</v>
      </c>
      <c r="B26" s="61"/>
      <c r="C26" s="61"/>
      <c r="D26" s="61"/>
      <c r="E26" s="46">
        <v>248105</v>
      </c>
      <c r="F26" s="44">
        <v>241541</v>
      </c>
      <c r="G26" s="44">
        <v>2380043</v>
      </c>
      <c r="H26" s="44">
        <v>3497</v>
      </c>
      <c r="I26" s="45">
        <v>6564</v>
      </c>
      <c r="J26" s="46">
        <v>114192</v>
      </c>
      <c r="K26" s="46">
        <v>40489</v>
      </c>
      <c r="L26" s="46">
        <v>28709</v>
      </c>
      <c r="M26" s="44">
        <v>44994</v>
      </c>
      <c r="N26" s="22"/>
      <c r="O26" s="14" t="s">
        <v>9</v>
      </c>
      <c r="P26" s="7"/>
    </row>
    <row r="27" spans="1:16" s="8" customFormat="1" ht="17.25" customHeight="1">
      <c r="A27" s="37" t="s">
        <v>13</v>
      </c>
      <c r="B27" s="37"/>
      <c r="C27" s="37"/>
      <c r="D27" s="38"/>
      <c r="E27" s="46">
        <v>247597</v>
      </c>
      <c r="F27" s="44">
        <v>246431</v>
      </c>
      <c r="G27" s="44">
        <v>245041</v>
      </c>
      <c r="H27" s="44">
        <v>1391</v>
      </c>
      <c r="I27" s="45">
        <v>1165</v>
      </c>
      <c r="J27" s="46">
        <v>114735</v>
      </c>
      <c r="K27" s="46">
        <v>37239</v>
      </c>
      <c r="L27" s="46">
        <v>28684</v>
      </c>
      <c r="M27" s="44">
        <v>48813</v>
      </c>
      <c r="N27" s="22"/>
      <c r="O27" s="14" t="s">
        <v>10</v>
      </c>
      <c r="P27" s="7"/>
    </row>
    <row r="28" spans="1:16" s="7" customFormat="1" ht="17.25" customHeight="1">
      <c r="A28" s="37" t="s">
        <v>14</v>
      </c>
      <c r="B28" s="37"/>
      <c r="C28" s="37"/>
      <c r="D28" s="38"/>
      <c r="E28" s="46">
        <v>254137</v>
      </c>
      <c r="F28" s="44">
        <v>254074</v>
      </c>
      <c r="G28" s="44">
        <v>253309</v>
      </c>
      <c r="H28" s="44">
        <v>765</v>
      </c>
      <c r="I28" s="45">
        <v>63</v>
      </c>
      <c r="J28" s="46">
        <v>108196</v>
      </c>
      <c r="K28" s="46">
        <v>37367</v>
      </c>
      <c r="L28" s="46">
        <v>27390</v>
      </c>
      <c r="M28" s="44">
        <v>43440</v>
      </c>
      <c r="N28" s="22"/>
      <c r="O28" s="14" t="s">
        <v>11</v>
      </c>
      <c r="P28" s="6"/>
    </row>
    <row r="29" spans="1:16" s="8" customFormat="1" ht="16.5" customHeight="1">
      <c r="A29" s="59">
        <v>2561</v>
      </c>
      <c r="B29" s="59"/>
      <c r="C29" s="59"/>
      <c r="D29" s="62"/>
      <c r="E29" s="43"/>
      <c r="F29" s="49"/>
      <c r="G29" s="49"/>
      <c r="H29" s="49"/>
      <c r="I29" s="43"/>
      <c r="J29" s="50"/>
      <c r="K29" s="50"/>
      <c r="L29" s="50"/>
      <c r="M29" s="49"/>
      <c r="N29" s="58" t="s">
        <v>40</v>
      </c>
      <c r="O29" s="59"/>
    </row>
    <row r="30" spans="1:16" s="7" customFormat="1" ht="17.25" customHeight="1">
      <c r="A30" s="39" t="s">
        <v>15</v>
      </c>
      <c r="B30" s="39"/>
      <c r="C30" s="39"/>
      <c r="D30" s="40"/>
      <c r="E30" s="53">
        <v>239666</v>
      </c>
      <c r="F30" s="54">
        <v>237626</v>
      </c>
      <c r="G30" s="54">
        <v>235727</v>
      </c>
      <c r="H30" s="54">
        <v>1899</v>
      </c>
      <c r="I30" s="55">
        <v>2041</v>
      </c>
      <c r="J30" s="53">
        <v>122674</v>
      </c>
      <c r="K30" s="53">
        <v>40207</v>
      </c>
      <c r="L30" s="53">
        <v>30602</v>
      </c>
      <c r="M30" s="54">
        <v>51865</v>
      </c>
      <c r="N30" s="24"/>
      <c r="O30" s="15" t="s">
        <v>8</v>
      </c>
      <c r="P30" s="6"/>
    </row>
    <row r="31" spans="1:16" s="10" customFormat="1" ht="18.75" customHeight="1">
      <c r="B31" s="16" t="s">
        <v>43</v>
      </c>
      <c r="F31" s="30"/>
      <c r="J31" s="16"/>
    </row>
    <row r="32" spans="1:16" s="10" customFormat="1" ht="17.25" customHeight="1">
      <c r="B32" s="16" t="s">
        <v>44</v>
      </c>
      <c r="D32" s="16"/>
      <c r="F32" s="16"/>
      <c r="G32" s="16"/>
      <c r="H32" s="16"/>
    </row>
    <row r="33" spans="3:8" s="10" customFormat="1" ht="17.25" customHeight="1">
      <c r="C33" s="28"/>
      <c r="D33" s="28"/>
      <c r="F33" s="28"/>
      <c r="G33" s="28"/>
      <c r="H33" s="16"/>
    </row>
  </sheetData>
  <mergeCells count="26">
    <mergeCell ref="F8:H8"/>
    <mergeCell ref="A16:D16"/>
    <mergeCell ref="A12:D12"/>
    <mergeCell ref="A13:D13"/>
    <mergeCell ref="N12:O12"/>
    <mergeCell ref="N4:O10"/>
    <mergeCell ref="F7:H7"/>
    <mergeCell ref="A4:D10"/>
    <mergeCell ref="E4:M4"/>
    <mergeCell ref="E5:I5"/>
    <mergeCell ref="J5:M5"/>
    <mergeCell ref="E6:I6"/>
    <mergeCell ref="J6:M6"/>
    <mergeCell ref="N29:O29"/>
    <mergeCell ref="N18:O18"/>
    <mergeCell ref="A14:D14"/>
    <mergeCell ref="N24:O24"/>
    <mergeCell ref="A25:D25"/>
    <mergeCell ref="A29:D29"/>
    <mergeCell ref="A18:D18"/>
    <mergeCell ref="A19:D19"/>
    <mergeCell ref="A20:D20"/>
    <mergeCell ref="A26:D26"/>
    <mergeCell ref="A24:D24"/>
    <mergeCell ref="A17:D17"/>
    <mergeCell ref="A15:D15"/>
  </mergeCells>
  <phoneticPr fontId="2" type="noConversion"/>
  <pageMargins left="0.55118110236220474" right="0.35433070866141736" top="0.78740157480314965" bottom="0.51181102362204722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T-2.2</vt:lpstr>
      <vt:lpstr>'T-2.2'!Print_Area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nso</cp:lastModifiedBy>
  <cp:lastPrinted>2018-08-11T04:21:16Z</cp:lastPrinted>
  <dcterms:created xsi:type="dcterms:W3CDTF">2004-08-16T17:13:42Z</dcterms:created>
  <dcterms:modified xsi:type="dcterms:W3CDTF">2018-10-01T01:30:22Z</dcterms:modified>
</cp:coreProperties>
</file>