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สาขาอุตุนิยมวิทยา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K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<sst xmlns="http://schemas.openxmlformats.org/spreadsheetml/2006/main" count="54" uniqueCount="46">
  <si>
    <t>ตาราง</t>
  </si>
  <si>
    <t>Table</t>
  </si>
  <si>
    <t>เดือน</t>
  </si>
  <si>
    <t>2559 (2016)</t>
  </si>
  <si>
    <t>2560 (2017)</t>
  </si>
  <si>
    <t>เฉลี่ยสูงสุด</t>
  </si>
  <si>
    <t>เฉลี่ยต่ำสุด</t>
  </si>
  <si>
    <t>เฉลี่ย</t>
  </si>
  <si>
    <t>Mean</t>
  </si>
  <si>
    <t>ต่ำสุด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</si>
  <si>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</si>
  <si>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</si>
  <si>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</si>
  <si>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</si>
  <si>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</si>
  <si>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</si>
  <si>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</si>
  <si>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</si>
  <si>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</si>
  <si>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</si>
  <si>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</si>
  <si>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</si>
  <si>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</si>
  <si>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</si>
  <si>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</si>
  <si>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</si>
  <si>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</si>
  <si>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</si>
  <si>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</si>
  <si>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</si>
  <si>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</si>
  <si>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</si>
  <si>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</si>
  <si>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</si>
  <si>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</si>
  <si>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</si>
  <si>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สถานีตรวจอากาศจังหวัดเลย</t>
  </si>
  <si>
    <t>ความชื้นสัมพัทธ์ เป็นรายเดือน พ.ศ. 2559 - 2560</t>
  </si>
  <si>
    <t>Monthly Relative Humidity Data: 2016 - 2017</t>
  </si>
  <si>
    <t>Monthly</t>
  </si>
  <si>
    <t>Mean maximum</t>
  </si>
  <si>
    <t>Mean minimum</t>
  </si>
  <si>
    <t xml:space="preserve"> Minimum</t>
  </si>
  <si>
    <t>สถานีตรวจอากาศเลย</t>
  </si>
  <si>
    <t>Loei Meteorological station</t>
  </si>
  <si>
    <t xml:space="preserve">Source: Loei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</si>
</sst>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#,##0.0_);\(#,##0.0\)"/>
  </numFmts>
  <fonts count="5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6"/>
      <name val="TH SarabunPSK"/>
      <family val="2"/>
    </font>
    <font>
      <sz val="16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2" borderId="0" xfId="0" applyFont="1" applyFill="1"/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87" fontId="3" fillId="0" borderId="10" xfId="0" applyNumberFormat="1" applyFont="1" applyBorder="1" applyAlignment="1" applyProtection="1">
      <alignment horizontal="center" vertical="center"/>
    </xf>
    <xf numFmtId="187" fontId="1" fillId="0" borderId="10" xfId="0" applyNumberFormat="1" applyFont="1" applyBorder="1" applyAlignment="1" applyProtection="1">
      <alignment horizontal="center" vertical="center"/>
    </xf>
    <xf numFmtId="187" fontId="3" fillId="2" borderId="9" xfId="0" applyNumberFormat="1" applyFont="1" applyFill="1" applyBorder="1" applyAlignment="1" applyProtection="1">
      <alignment horizontal="center" vertical="center"/>
    </xf>
    <xf numFmtId="187" fontId="3" fillId="2" borderId="10" xfId="0" applyNumberFormat="1" applyFont="1" applyFill="1" applyBorder="1" applyAlignment="1" applyProtection="1">
      <alignment horizontal="center" vertical="center"/>
    </xf>
    <xf numFmtId="187" fontId="1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indent="1"/>
    </xf>
    <xf numFmtId="4" fontId="2" fillId="2" borderId="10" xfId="0" applyNumberFormat="1" applyFont="1" applyFill="1" applyBorder="1" applyAlignment="1">
      <alignment horizontal="right" indent="1"/>
    </xf>
    <xf numFmtId="4" fontId="1" fillId="0" borderId="10" xfId="0" applyNumberFormat="1" applyFont="1" applyBorder="1" applyAlignment="1">
      <alignment horizontal="right" indent="1"/>
    </xf>
    <xf numFmtId="4" fontId="1" fillId="2" borderId="10" xfId="0" applyNumberFormat="1" applyFont="1" applyFill="1" applyBorder="1" applyAlignment="1">
      <alignment horizontal="right" indent="1"/>
    </xf>
    <xf numFmtId="0" fontId="1" fillId="0" borderId="8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87" fontId="1" fillId="2" borderId="9" xfId="0" applyNumberFormat="1" applyFont="1" applyFill="1" applyBorder="1" applyAlignment="1" applyProtection="1">
      <alignment horizontal="center" vertical="center"/>
    </xf>
    <xf numFmtId="41" fontId="2" fillId="2" borderId="9" xfId="0" applyNumberFormat="1" applyFont="1" applyFill="1" applyBorder="1" applyAlignment="1">
      <alignment horizontal="right" indent="1"/>
    </xf>
    <xf numFmtId="41" fontId="1" fillId="2" borderId="9" xfId="0" applyNumberFormat="1" applyFont="1" applyFill="1" applyBorder="1" applyAlignment="1">
      <alignment horizontal="right" indent="1"/>
    </xf>
    <xf numFmtId="3" fontId="2" fillId="0" borderId="10" xfId="0" applyNumberFormat="1" applyFont="1" applyBorder="1" applyAlignment="1">
      <alignment horizontal="right" indent="1"/>
    </xf>
    <xf numFmtId="3" fontId="1" fillId="0" borderId="10" xfId="0" applyNumberFormat="1" applyFont="1" applyBorder="1" applyAlignment="1">
      <alignment horizontal="right" indent="1"/>
    </xf>
    <xf numFmtId="0" fontId="1" fillId="2" borderId="9" xfId="0" applyFont="1" applyFill="1" applyBorder="1" applyAlignment="1">
      <alignment horizontal="right" indent="1"/>
    </xf>
    <xf numFmtId="2" fontId="1" fillId="2" borderId="9" xfId="0" applyNumberFormat="1" applyFont="1" applyFill="1" applyBorder="1" applyAlignment="1">
      <alignment horizontal="right" indent="1"/>
    </xf>
    <xf numFmtId="0" fontId="1" fillId="0" borderId="7" xfId="0" applyFont="1" applyBorder="1" applyAlignment="1">
      <alignment horizontal="right" indent="1"/>
    </xf>
    <xf numFmtId="0" fontId="1" fillId="2" borderId="12" xfId="0" applyFont="1" applyFill="1" applyBorder="1" applyAlignment="1">
      <alignment horizontal="right" indent="1"/>
    </xf>
    <xf numFmtId="0" fontId="1" fillId="2" borderId="7" xfId="0" applyFont="1" applyFill="1" applyBorder="1" applyAlignment="1">
      <alignment horizontal="righ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333375</xdr:colOff>
      <xdr:row>24</xdr:row>
      <xdr:rowOff>266700</xdr:rowOff>
    </xdr:from>
    <xdr:to>
      <xdr:col>17</xdr:col>
      <xdr:colOff>571500</xdr:colOff>
      <xdr:row>26</xdr:row>
      <xdr:rowOff>123825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915900" y="709612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600-00008E400000}"/>
            </a:ext>
          </a:extLst>
        </xdr:cNvPr>
        <xdr:cNvSpPr txBox="1">
          <a:spLocks noChangeArrowheads="1"/>
        </xdr:cNvSpPr>
      </xdr:nvSpPr>
      <xdr:spPr bwMode="auto">
        <a:xfrm>
          <a:off x="12430125" y="6296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266700</xdr:rowOff>
    </xdr:from>
    <xdr:to>
      <xdr:col>15</xdr:col>
      <xdr:colOff>0</xdr:colOff>
      <xdr:row>24</xdr:row>
      <xdr:rowOff>0</xdr:rowOff>
    </xdr:to>
    <xdr:sp macro="" textlink="">
      <xdr:nvSpPr>
        <xdr:cNvPr id="4" name="Text Box 2">
          <a:extLst>
            <a:ext uri="{FF2B5EF4-FFF2-40B4-BE49-F238E27FC236}">
              <a16:creationId xmlns="" xmlns:a16="http://schemas.microsoft.com/office/drawing/2014/main" id="{00000000-0008-0000-0600-00008F400000}"/>
            </a:ext>
          </a:extLst>
        </xdr:cNvPr>
        <xdr:cNvSpPr txBox="1">
          <a:spLocks noChangeArrowheads="1"/>
        </xdr:cNvSpPr>
      </xdr:nvSpPr>
      <xdr:spPr bwMode="auto">
        <a:xfrm>
          <a:off x="12430125" y="66389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23</xdr:row>
      <xdr:rowOff>123825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600-000004100000}"/>
            </a:ext>
          </a:extLst>
        </xdr:cNvPr>
        <xdr:cNvSpPr txBox="1">
          <a:spLocks noChangeArrowheads="1"/>
        </xdr:cNvSpPr>
      </xdr:nvSpPr>
      <xdr:spPr bwMode="auto">
        <a:xfrm>
          <a:off x="12430125" y="62960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18</xdr:row>
      <xdr:rowOff>104775</xdr:rowOff>
    </xdr:from>
    <xdr:to>
      <xdr:col>15</xdr:col>
      <xdr:colOff>142875</xdr:colOff>
      <xdr:row>19</xdr:row>
      <xdr:rowOff>142875</xdr:rowOff>
    </xdr:to>
    <xdr:sp macro="" textlink="">
      <xdr:nvSpPr>
        <xdr:cNvPr id="6" name="Text Box 12">
          <a:extLst>
            <a:ext uri="{FF2B5EF4-FFF2-40B4-BE49-F238E27FC236}">
              <a16:creationId xmlns="" xmlns:a16="http://schemas.microsoft.com/office/drawing/2014/main" id="{00000000-0008-0000-0600-000092400000}"/>
            </a:ext>
          </a:extLst>
        </xdr:cNvPr>
        <xdr:cNvSpPr txBox="1">
          <a:spLocks noChangeArrowheads="1"/>
        </xdr:cNvSpPr>
      </xdr:nvSpPr>
      <xdr:spPr bwMode="auto">
        <a:xfrm>
          <a:off x="12573000" y="57150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2</xdr:row>
      <xdr:rowOff>0</xdr:rowOff>
    </xdr:from>
    <xdr:to>
      <xdr:col>15</xdr:col>
      <xdr:colOff>142875</xdr:colOff>
      <xdr:row>2</xdr:row>
      <xdr:rowOff>0</xdr:rowOff>
    </xdr:to>
    <xdr:sp macro="" textlink="">
      <xdr:nvSpPr>
        <xdr:cNvPr id="7" name="Text Box 13">
          <a:extLst>
            <a:ext uri="{FF2B5EF4-FFF2-40B4-BE49-F238E27FC236}">
              <a16:creationId xmlns="" xmlns:a16="http://schemas.microsoft.com/office/drawing/2014/main" id="{00000000-0008-0000-0600-00000D100000}"/>
            </a:ext>
          </a:extLst>
        </xdr:cNvPr>
        <xdr:cNvSpPr txBox="1">
          <a:spLocks noChangeArrowheads="1"/>
        </xdr:cNvSpPr>
      </xdr:nvSpPr>
      <xdr:spPr bwMode="auto">
        <a:xfrm>
          <a:off x="12573000" y="609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18</xdr:row>
      <xdr:rowOff>257175</xdr:rowOff>
    </xdr:from>
    <xdr:to>
      <xdr:col>16</xdr:col>
      <xdr:colOff>9525</xdr:colOff>
      <xdr:row>18</xdr:row>
      <xdr:rowOff>257175</xdr:rowOff>
    </xdr:to>
    <xdr:sp macro="" textlink="">
      <xdr:nvSpPr>
        <xdr:cNvPr id="8" name="Text Box 22">
          <a:extLst>
            <a:ext uri="{FF2B5EF4-FFF2-40B4-BE49-F238E27FC236}">
              <a16:creationId xmlns="" xmlns:a16="http://schemas.microsoft.com/office/drawing/2014/main" id="{00000000-0008-0000-0600-000094400000}"/>
            </a:ext>
          </a:extLst>
        </xdr:cNvPr>
        <xdr:cNvSpPr txBox="1">
          <a:spLocks noChangeArrowheads="1"/>
        </xdr:cNvSpPr>
      </xdr:nvSpPr>
      <xdr:spPr bwMode="auto">
        <a:xfrm>
          <a:off x="12658725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22</xdr:row>
      <xdr:rowOff>19050</xdr:rowOff>
    </xdr:from>
    <xdr:to>
      <xdr:col>16</xdr:col>
      <xdr:colOff>9525</xdr:colOff>
      <xdr:row>23</xdr:row>
      <xdr:rowOff>161925</xdr:rowOff>
    </xdr:to>
    <xdr:sp macro="" textlink="">
      <xdr:nvSpPr>
        <xdr:cNvPr id="9" name="Text Box 23">
          <a:extLst>
            <a:ext uri="{FF2B5EF4-FFF2-40B4-BE49-F238E27FC236}">
              <a16:creationId xmlns="" xmlns:a16="http://schemas.microsoft.com/office/drawing/2014/main" id="{00000000-0008-0000-0600-000095400000}"/>
            </a:ext>
          </a:extLst>
        </xdr:cNvPr>
        <xdr:cNvSpPr txBox="1">
          <a:spLocks noChangeArrowheads="1"/>
        </xdr:cNvSpPr>
      </xdr:nvSpPr>
      <xdr:spPr bwMode="auto">
        <a:xfrm>
          <a:off x="12658725" y="639127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tabSelected="1" zoomScale="70" zoomScaleNormal="70" workbookViewId="0">
      <selection activeCell="Q15" sqref="Q15"/>
    </sheetView>
  </sheetViews>
  <sheetFormatPr defaultColWidth="11.375" defaultRowHeight="24"/>
  <cols>
    <col min="1" max="1" width="2.125" style="1" customWidth="1"/>
    <col min="2" max="2" width="6.25" style="1" customWidth="1"/>
    <col min="3" max="3" width="0.375" style="1" customWidth="1"/>
    <col min="4" max="4" width="6.125" style="1" customWidth="1"/>
    <col min="5" max="5" width="4" style="1" customWidth="1"/>
    <col min="6" max="6" width="13" style="1" customWidth="1"/>
    <col min="7" max="7" width="15.375" style="1" customWidth="1"/>
    <col min="8" max="8" width="14.875" style="1" customWidth="1"/>
    <col min="9" max="9" width="12.125" style="1" customWidth="1"/>
    <col min="10" max="10" width="13.375" style="1" customWidth="1"/>
    <col min="11" max="11" width="15" style="1" customWidth="1"/>
    <col min="12" max="12" width="15.125" style="1" customWidth="1"/>
    <col min="13" max="13" width="12.125" style="1" customWidth="1"/>
    <col min="14" max="14" width="1.375" style="1" customWidth="1"/>
    <col min="15" max="15" width="30.5" style="1" customWidth="1"/>
    <col min="16" max="16" width="2.875" style="1" customWidth="1"/>
    <col min="17" max="17" width="9.125" style="3" customWidth="1"/>
    <col min="18" max="16384" width="11.375" style="3"/>
  </cols>
  <sheetData>
    <row r="1" spans="1:16">
      <c r="B1" s="2" t="s">
        <v>0</v>
      </c>
      <c r="C1" s="2"/>
      <c r="D1" s="7">
        <v>20.7</v>
      </c>
      <c r="E1" s="2" t="s">
        <v>37</v>
      </c>
    </row>
    <row r="2" spans="1:16">
      <c r="B2" s="2" t="s">
        <v>1</v>
      </c>
      <c r="C2" s="2"/>
      <c r="D2" s="7">
        <v>20.7</v>
      </c>
      <c r="E2" s="2" t="s">
        <v>38</v>
      </c>
    </row>
    <row r="3" spans="1:16">
      <c r="A3" s="28" t="s">
        <v>2</v>
      </c>
      <c r="B3" s="28"/>
      <c r="C3" s="28"/>
      <c r="D3" s="28"/>
      <c r="E3" s="29"/>
      <c r="F3" s="34" t="s">
        <v>3</v>
      </c>
      <c r="G3" s="35"/>
      <c r="H3" s="35"/>
      <c r="I3" s="35"/>
      <c r="J3" s="36" t="s">
        <v>4</v>
      </c>
      <c r="K3" s="37"/>
      <c r="L3" s="37"/>
      <c r="M3" s="37"/>
      <c r="N3" s="38" t="s">
        <v>39</v>
      </c>
      <c r="O3" s="39"/>
    </row>
    <row r="4" spans="1:16">
      <c r="A4" s="30"/>
      <c r="B4" s="30"/>
      <c r="C4" s="30"/>
      <c r="D4" s="30"/>
      <c r="E4" s="31"/>
      <c r="F4" s="8" t="s">
        <v>7</v>
      </c>
      <c r="G4" s="8" t="s">
        <v>5</v>
      </c>
      <c r="H4" s="8" t="s">
        <v>6</v>
      </c>
      <c r="I4" s="8" t="s">
        <v>9</v>
      </c>
      <c r="J4" s="9" t="s">
        <v>7</v>
      </c>
      <c r="K4" s="9" t="s">
        <v>5</v>
      </c>
      <c r="L4" s="9" t="s">
        <v>6</v>
      </c>
      <c r="M4" s="10" t="s">
        <v>9</v>
      </c>
      <c r="N4" s="40"/>
      <c r="O4" s="41"/>
    </row>
    <row r="5" spans="1:16">
      <c r="A5" s="32"/>
      <c r="B5" s="32"/>
      <c r="C5" s="32"/>
      <c r="D5" s="32"/>
      <c r="E5" s="33"/>
      <c r="F5" s="11" t="s">
        <v>8</v>
      </c>
      <c r="G5" s="11" t="s">
        <v>40</v>
      </c>
      <c r="H5" s="11" t="s">
        <v>41</v>
      </c>
      <c r="I5" s="11" t="s">
        <v>42</v>
      </c>
      <c r="J5" s="12" t="s">
        <v>8</v>
      </c>
      <c r="K5" s="12" t="s">
        <v>40</v>
      </c>
      <c r="L5" s="12" t="s">
        <v>41</v>
      </c>
      <c r="M5" s="13" t="s">
        <v>42</v>
      </c>
      <c r="N5" s="42"/>
      <c r="O5" s="43"/>
      <c r="P5" s="3"/>
    </row>
    <row r="6" spans="1:16">
      <c r="A6" s="4"/>
      <c r="B6" s="4"/>
      <c r="C6" s="4"/>
      <c r="D6" s="4"/>
      <c r="E6" s="6"/>
      <c r="F6" s="14"/>
      <c r="G6" s="14"/>
      <c r="H6" s="14"/>
      <c r="I6" s="14"/>
      <c r="J6" s="15"/>
      <c r="K6" s="15"/>
      <c r="L6" s="15"/>
      <c r="M6" s="47"/>
      <c r="N6" s="16"/>
      <c r="O6" s="4"/>
      <c r="P6" s="3"/>
    </row>
    <row r="7" spans="1:16" ht="27">
      <c r="A7" s="44" t="s">
        <v>43</v>
      </c>
      <c r="B7" s="44"/>
      <c r="C7" s="44"/>
      <c r="D7" s="44"/>
      <c r="E7" s="45"/>
      <c r="F7" s="17"/>
      <c r="G7" s="14"/>
      <c r="H7" s="17"/>
      <c r="I7" s="18"/>
      <c r="J7" s="19"/>
      <c r="K7" s="15"/>
      <c r="L7" s="20"/>
      <c r="M7" s="48"/>
      <c r="N7" s="21"/>
      <c r="O7" s="22" t="s">
        <v>44</v>
      </c>
      <c r="P7" s="3"/>
    </row>
    <row r="8" spans="1:16">
      <c r="A8" s="46" t="s">
        <v>10</v>
      </c>
      <c r="B8" s="46"/>
      <c r="C8" s="46"/>
      <c r="D8" s="46"/>
      <c r="E8" s="46"/>
      <c r="F8" s="23">
        <f t="shared" ref="F8:H8" si="0">AVERAGE(F9:F20)</f>
        <v>72.427500000000009</v>
      </c>
      <c r="G8" s="23">
        <f>AVERAGE(G9:G20)</f>
        <v>90.081666666666663</v>
      </c>
      <c r="H8" s="23">
        <f t="shared" si="0"/>
        <v>49.012499999999996</v>
      </c>
      <c r="I8" s="51">
        <f>MIN(I9:I20)</f>
        <v>13</v>
      </c>
      <c r="J8" s="23">
        <f>AVERAGE(J9:J20)</f>
        <v>75.120833333333351</v>
      </c>
      <c r="K8" s="23">
        <f>AVERAGE(K9:K20)</f>
        <v>91.825833333333335</v>
      </c>
      <c r="L8" s="24">
        <v>52.68</v>
      </c>
      <c r="M8" s="49">
        <v>14</v>
      </c>
      <c r="N8" s="46" t="s">
        <v>11</v>
      </c>
      <c r="O8" s="46"/>
      <c r="P8" s="46"/>
    </row>
    <row r="9" spans="1:16">
      <c r="A9" s="1" t="s">
        <v>12</v>
      </c>
      <c r="F9" s="25">
        <v>70.03</v>
      </c>
      <c r="G9" s="25">
        <v>89.29</v>
      </c>
      <c r="H9" s="25">
        <v>43.65</v>
      </c>
      <c r="I9" s="52">
        <v>27</v>
      </c>
      <c r="J9" s="53">
        <v>72.42</v>
      </c>
      <c r="K9" s="26">
        <v>91.19</v>
      </c>
      <c r="L9" s="26">
        <v>47.97</v>
      </c>
      <c r="M9" s="50">
        <v>30</v>
      </c>
      <c r="N9" s="3"/>
      <c r="O9" s="1" t="s">
        <v>13</v>
      </c>
    </row>
    <row r="10" spans="1:16" ht="27" hidden="1" customHeight="1">
      <c r="A10" s="1" t="s">
        <v>14</v>
      </c>
      <c r="F10" s="25">
        <v>59.32</v>
      </c>
      <c r="G10" s="25">
        <v>84.76</v>
      </c>
      <c r="H10" s="25">
        <v>32.659999999999997</v>
      </c>
      <c r="I10" s="52" t="b">
        <f>Q11=SUM(J10:L10)</f>
        <v>0</v>
      </c>
      <c r="J10" s="53">
        <v>60.69</v>
      </c>
      <c r="K10" s="26">
        <v>86</v>
      </c>
      <c r="L10" s="26">
        <v>31.93</v>
      </c>
      <c r="M10" s="50">
        <v>19</v>
      </c>
      <c r="N10" s="3"/>
      <c r="O10" s="1" t="s">
        <v>15</v>
      </c>
    </row>
    <row r="11" spans="1:16">
      <c r="A11" s="1" t="s">
        <v>16</v>
      </c>
      <c r="F11" s="25">
        <v>52.91</v>
      </c>
      <c r="G11" s="25">
        <v>77.52</v>
      </c>
      <c r="H11" s="25">
        <v>28</v>
      </c>
      <c r="I11" s="52">
        <v>13</v>
      </c>
      <c r="J11" s="53">
        <v>66.290000000000006</v>
      </c>
      <c r="K11" s="26">
        <v>88.52</v>
      </c>
      <c r="L11" s="26">
        <v>39.74</v>
      </c>
      <c r="M11" s="50">
        <v>14</v>
      </c>
      <c r="N11" s="3"/>
      <c r="O11" s="1" t="s">
        <v>17</v>
      </c>
    </row>
    <row r="12" spans="1:16">
      <c r="A12" s="1" t="s">
        <v>18</v>
      </c>
      <c r="F12" s="25">
        <v>56.71</v>
      </c>
      <c r="G12" s="25">
        <v>81.33</v>
      </c>
      <c r="H12" s="25">
        <v>30.7</v>
      </c>
      <c r="I12" s="52">
        <v>15</v>
      </c>
      <c r="J12" s="53">
        <v>66.73</v>
      </c>
      <c r="K12" s="26">
        <v>87.63</v>
      </c>
      <c r="L12" s="26">
        <v>41.93</v>
      </c>
      <c r="M12" s="50">
        <v>18</v>
      </c>
      <c r="N12" s="3"/>
      <c r="O12" s="1" t="s">
        <v>19</v>
      </c>
    </row>
    <row r="13" spans="1:16">
      <c r="A13" s="1" t="s">
        <v>20</v>
      </c>
      <c r="F13" s="25">
        <v>74.040000000000006</v>
      </c>
      <c r="G13" s="25">
        <v>91.32</v>
      </c>
      <c r="H13" s="25">
        <v>49.16</v>
      </c>
      <c r="I13" s="52">
        <v>30</v>
      </c>
      <c r="J13" s="53">
        <v>76.86</v>
      </c>
      <c r="K13" s="26">
        <v>92.52</v>
      </c>
      <c r="L13" s="26">
        <v>56.9</v>
      </c>
      <c r="M13" s="50">
        <v>40</v>
      </c>
      <c r="N13" s="3"/>
      <c r="O13" s="1" t="s">
        <v>21</v>
      </c>
    </row>
    <row r="14" spans="1:16">
      <c r="A14" s="1" t="s">
        <v>22</v>
      </c>
      <c r="F14" s="25">
        <v>77.17</v>
      </c>
      <c r="G14" s="25">
        <v>92.13</v>
      </c>
      <c r="H14" s="25">
        <v>55.43</v>
      </c>
      <c r="I14" s="52">
        <v>41</v>
      </c>
      <c r="J14" s="53">
        <v>80.12</v>
      </c>
      <c r="K14" s="26">
        <v>92.67</v>
      </c>
      <c r="L14" s="26">
        <v>59.5</v>
      </c>
      <c r="M14" s="50">
        <v>44</v>
      </c>
      <c r="N14" s="3"/>
      <c r="O14" s="1" t="s">
        <v>23</v>
      </c>
    </row>
    <row r="15" spans="1:16">
      <c r="A15" s="1" t="s">
        <v>24</v>
      </c>
      <c r="F15" s="25">
        <v>79.81</v>
      </c>
      <c r="G15" s="25">
        <v>93.19</v>
      </c>
      <c r="H15" s="25">
        <v>59.94</v>
      </c>
      <c r="I15" s="52">
        <v>45</v>
      </c>
      <c r="J15" s="54">
        <v>82.1</v>
      </c>
      <c r="K15" s="26">
        <v>94</v>
      </c>
      <c r="L15" s="26">
        <v>62.23</v>
      </c>
      <c r="M15" s="50">
        <v>50</v>
      </c>
      <c r="N15" s="3"/>
      <c r="O15" s="1" t="s">
        <v>25</v>
      </c>
    </row>
    <row r="16" spans="1:16">
      <c r="A16" s="1" t="s">
        <v>26</v>
      </c>
      <c r="F16" s="25">
        <v>78.87</v>
      </c>
      <c r="G16" s="25">
        <v>92.35</v>
      </c>
      <c r="H16" s="25">
        <v>60.68</v>
      </c>
      <c r="I16" s="52">
        <v>48</v>
      </c>
      <c r="J16" s="53">
        <v>80.48</v>
      </c>
      <c r="K16" s="26">
        <v>93.74</v>
      </c>
      <c r="L16" s="26">
        <v>61.81</v>
      </c>
      <c r="M16" s="50">
        <v>48</v>
      </c>
      <c r="N16" s="3"/>
      <c r="O16" s="1" t="s">
        <v>27</v>
      </c>
    </row>
    <row r="17" spans="1:15">
      <c r="A17" s="1" t="s">
        <v>28</v>
      </c>
      <c r="F17" s="25">
        <v>83.07</v>
      </c>
      <c r="G17" s="25">
        <v>94.4</v>
      </c>
      <c r="H17" s="25">
        <v>63.5</v>
      </c>
      <c r="I17" s="52">
        <v>46</v>
      </c>
      <c r="J17" s="53">
        <v>80.239999999999995</v>
      </c>
      <c r="K17" s="26">
        <v>94.43</v>
      </c>
      <c r="L17" s="26">
        <v>60.93</v>
      </c>
      <c r="M17" s="50">
        <v>51</v>
      </c>
      <c r="N17" s="3"/>
      <c r="O17" s="1" t="s">
        <v>29</v>
      </c>
    </row>
    <row r="18" spans="1:15">
      <c r="A18" s="1" t="s">
        <v>30</v>
      </c>
      <c r="F18" s="25">
        <v>82.02</v>
      </c>
      <c r="G18" s="25">
        <v>95.55</v>
      </c>
      <c r="H18" s="25">
        <v>60.1</v>
      </c>
      <c r="I18" s="52">
        <v>46</v>
      </c>
      <c r="J18" s="53">
        <v>83.59</v>
      </c>
      <c r="K18" s="26">
        <v>95.42</v>
      </c>
      <c r="L18" s="26">
        <v>64.58</v>
      </c>
      <c r="M18" s="50">
        <v>39</v>
      </c>
      <c r="N18" s="3"/>
      <c r="O18" s="1" t="s">
        <v>31</v>
      </c>
    </row>
    <row r="19" spans="1:15">
      <c r="A19" s="1" t="s">
        <v>32</v>
      </c>
      <c r="F19" s="25">
        <v>79.75</v>
      </c>
      <c r="G19" s="25">
        <v>95.33</v>
      </c>
      <c r="H19" s="25">
        <v>56.17</v>
      </c>
      <c r="I19" s="52">
        <v>47</v>
      </c>
      <c r="J19" s="53">
        <v>77.22</v>
      </c>
      <c r="K19" s="26">
        <v>93.4</v>
      </c>
      <c r="L19" s="26">
        <v>54.47</v>
      </c>
      <c r="M19" s="50">
        <v>45</v>
      </c>
      <c r="N19" s="3"/>
      <c r="O19" s="1" t="s">
        <v>33</v>
      </c>
    </row>
    <row r="20" spans="1:15">
      <c r="A20" s="3" t="s">
        <v>34</v>
      </c>
      <c r="C20" s="3"/>
      <c r="D20" s="3"/>
      <c r="E20" s="3"/>
      <c r="F20" s="25">
        <v>75.430000000000007</v>
      </c>
      <c r="G20" s="25">
        <v>93.81</v>
      </c>
      <c r="H20" s="25">
        <v>48.16</v>
      </c>
      <c r="I20" s="52">
        <v>34</v>
      </c>
      <c r="J20" s="53">
        <v>74.709999999999994</v>
      </c>
      <c r="K20" s="26">
        <v>92.39</v>
      </c>
      <c r="L20" s="26">
        <v>50.13</v>
      </c>
      <c r="M20" s="50">
        <v>32</v>
      </c>
      <c r="N20" s="3"/>
      <c r="O20" s="3" t="s">
        <v>35</v>
      </c>
    </row>
    <row r="21" spans="1:15">
      <c r="A21" s="27"/>
      <c r="B21" s="27"/>
      <c r="C21" s="27"/>
      <c r="D21" s="27"/>
      <c r="E21" s="27"/>
      <c r="F21" s="55"/>
      <c r="G21" s="55"/>
      <c r="H21" s="55"/>
      <c r="I21" s="55"/>
      <c r="J21" s="56"/>
      <c r="K21" s="57"/>
      <c r="L21" s="57"/>
      <c r="M21" s="56"/>
      <c r="N21" s="27"/>
      <c r="O21" s="27"/>
    </row>
    <row r="22" spans="1:15">
      <c r="J22" s="5"/>
      <c r="K22" s="5"/>
      <c r="L22" s="5"/>
      <c r="M22" s="5"/>
    </row>
    <row r="23" spans="1:15">
      <c r="B23" s="1" t="s">
        <v>36</v>
      </c>
      <c r="D23" s="3"/>
    </row>
    <row r="24" spans="1:15">
      <c r="B24" s="1" t="s">
        <v>45</v>
      </c>
      <c r="D24" s="3"/>
    </row>
  </sheetData>
  <mergeCells count="7">
    <mergeCell ref="A7:E7"/>
    <mergeCell ref="A8:E8"/>
    <mergeCell ref="N8:P8"/>
    <mergeCell ref="A3:E5"/>
    <mergeCell ref="F3:I3"/>
    <mergeCell ref="J3:M3"/>
    <mergeCell ref="N3:O5"/>
  </mergeCells>
  <pageMargins left="0.7" right="0.7" top="0.75" bottom="0.75" header="0.3" footer="0.3"/>
  <pageSetup orientation="portrait" horizontalDpi="0" verticalDpi="0" r:id="rId1"/>
  <ignoredErrors>
    <ignoredError sqref="I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2018-10-16T03:36:34Z</dcterms:created>
  <dcterms:modified xsi:type="dcterms:W3CDTF">2018-10-16T04:14:41Z</dcterms:modified>
</cp:coreProperties>
</file>