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2อุตสาหกรรม\"/>
    </mc:Choice>
  </mc:AlternateContent>
  <bookViews>
    <workbookView xWindow="0" yWindow="0" windowWidth="16815" windowHeight="7680"/>
  </bookViews>
  <sheets>
    <sheet name="T-12.2" sheetId="14" r:id="rId1"/>
  </sheets>
  <definedNames>
    <definedName name="_xlnm.Print_Area" localSheetId="0">'T-12.2'!$A$1:$P$24</definedName>
  </definedNames>
  <calcPr calcId="162913"/>
</workbook>
</file>

<file path=xl/calcChain.xml><?xml version="1.0" encoding="utf-8"?>
<calcChain xmlns="http://schemas.openxmlformats.org/spreadsheetml/2006/main">
  <c r="L10" i="14" l="1"/>
  <c r="K10" i="14"/>
  <c r="L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E10" i="14"/>
  <c r="M11" i="14" l="1"/>
  <c r="N19" i="14"/>
  <c r="N18" i="14"/>
  <c r="M18" i="14"/>
  <c r="N17" i="14"/>
  <c r="M17" i="14"/>
  <c r="N16" i="14"/>
  <c r="M16" i="14"/>
  <c r="N15" i="14"/>
  <c r="M15" i="14"/>
  <c r="N14" i="14"/>
  <c r="M14" i="14"/>
  <c r="N13" i="14"/>
  <c r="M13" i="14"/>
  <c r="N12" i="14"/>
  <c r="M12" i="14"/>
  <c r="N11" i="14"/>
  <c r="J10" i="14"/>
  <c r="I10" i="14"/>
  <c r="M10" i="14" s="1"/>
  <c r="H10" i="14"/>
  <c r="G10" i="14"/>
  <c r="N10" i="14" l="1"/>
</calcChain>
</file>

<file path=xl/sharedStrings.xml><?xml version="1.0" encoding="utf-8"?>
<sst xmlns="http://schemas.openxmlformats.org/spreadsheetml/2006/main" count="46" uniqueCount="29">
  <si>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</si>
  <si>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</si>
  <si>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</si>
  <si>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</si>
  <si>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</si>
  <si>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</si>
  <si>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</si>
  <si>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</si>
  <si>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</si>
  <si>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</si>
  <si>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</si>
  <si>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</si>
  <si>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</si>
  <si>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</si>
  <si>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</si>
  <si>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</si>
  <si>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</si>
  <si>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</si>
  <si>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</si>
  <si>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</si>
  <si>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</si>
  <si>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(2014)</t>
  </si>
  <si>
    <t>(2015)</t>
  </si>
  <si>
    <t>(2013)</t>
  </si>
  <si>
    <t>2558 (2015)</t>
  </si>
  <si>
    <t>-</t>
  </si>
  <si>
    <t>สถานประกอบการ และลูกจ้าง จำแนกตามขนาดของสถานประกอบการ พ.ศ. 2556 - 2558</t>
  </si>
  <si>
    <t>Establishment and Employee by Size of Establishment: 2013 - 2015</t>
  </si>
  <si>
    <t>2557 (2014)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</si>
</sst>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6" formatCode="#,##0.0"/>
  </numFmts>
  <fonts count="12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3" fontId="1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7" fillId="0" borderId="7" xfId="0" applyFont="1" applyBorder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6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/>
    <xf numFmtId="0" fontId="10" fillId="0" borderId="11" xfId="0" applyFont="1" applyBorder="1"/>
    <xf numFmtId="3" fontId="8" fillId="0" borderId="3" xfId="5" applyNumberFormat="1" applyFont="1" applyBorder="1" applyAlignment="1">
      <alignment horizontal="right" indent="1"/>
    </xf>
    <xf numFmtId="3" fontId="9" fillId="0" borderId="3" xfId="5" applyNumberFormat="1" applyFont="1" applyBorder="1" applyAlignment="1">
      <alignment horizontal="right" indent="1"/>
    </xf>
    <xf numFmtId="166" fontId="8" fillId="0" borderId="3" xfId="5" applyNumberFormat="1" applyFont="1" applyBorder="1" applyAlignment="1">
      <alignment horizontal="right" indent="1"/>
    </xf>
    <xf numFmtId="166" fontId="8" fillId="0" borderId="5" xfId="5" applyNumberFormat="1" applyFont="1" applyBorder="1" applyAlignment="1">
      <alignment horizontal="right" indent="1"/>
    </xf>
    <xf numFmtId="166" fontId="9" fillId="0" borderId="3" xfId="5" applyNumberFormat="1" applyFont="1" applyBorder="1" applyAlignment="1">
      <alignment horizontal="right" indent="1"/>
    </xf>
    <xf numFmtId="166" fontId="9" fillId="0" borderId="5" xfId="5" applyNumberFormat="1" applyFont="1" applyBorder="1" applyAlignment="1">
      <alignment horizontal="right" inden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" fontId="7" fillId="0" borderId="0" xfId="0" quotePrefix="1" applyNumberFormat="1" applyFont="1" applyBorder="1" applyAlignment="1">
      <alignment horizontal="center"/>
    </xf>
    <xf numFmtId="16" fontId="7" fillId="0" borderId="8" xfId="0" quotePrefix="1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</cellXfs>
  <cellStyles count="6">
    <cellStyle name="Comma 2" xfId="1"/>
    <cellStyle name="Comma 3" xfId="2"/>
    <cellStyle name="Normal 2" xfId="3"/>
    <cellStyle name="Normal 3" xfId="4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24</xdr:row>
      <xdr:rowOff>0</xdr:rowOff>
    </xdr:from>
    <xdr:to>
      <xdr:col>15</xdr:col>
      <xdr:colOff>9525</xdr:colOff>
      <xdr:row>25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4"/>
  <sheetViews>
    <sheetView showGridLines="0" tabSelected="1" view="pageBreakPreview" zoomScaleNormal="80" zoomScaleSheetLayoutView="100" workbookViewId="0">
      <selection activeCell="D3" sqref="D3"/>
    </sheetView>
  </sheetViews>
  <sheetFormatPr defaultColWidth="9.09765625" defaultRowHeight="18.75"/>
  <cols>
    <col min="1" max="1" width="1.69921875" style="12" customWidth="1"/>
    <col min="2" max="2" width="5.19921875" style="12" customWidth="1"/>
    <col min="3" max="3" width="5.296875" style="12" customWidth="1"/>
    <col min="4" max="4" width="4.8984375" style="12" customWidth="1"/>
    <col min="5" max="14" width="7.8984375" style="12" customWidth="1"/>
    <col min="15" max="15" width="2.296875" style="6" customWidth="1"/>
    <col min="16" max="16" width="4.09765625" style="6" customWidth="1"/>
    <col min="17" max="16384" width="9.09765625" style="6"/>
  </cols>
  <sheetData>
    <row r="1" spans="1:15" s="3" customFormat="1">
      <c r="A1" s="1"/>
      <c r="B1" s="1" t="s">
        <v>0</v>
      </c>
      <c r="C1" s="2">
        <v>12.2</v>
      </c>
      <c r="D1" s="1" t="s">
        <v>26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18</v>
      </c>
      <c r="C2" s="2">
        <v>12.2</v>
      </c>
      <c r="D2" s="1" t="s">
        <v>27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3" customFormat="1" ht="17.25" customHeight="1">
      <c r="A4" s="51" t="s">
        <v>19</v>
      </c>
      <c r="B4" s="51"/>
      <c r="C4" s="51"/>
      <c r="D4" s="52"/>
      <c r="E4" s="26"/>
      <c r="F4" s="27"/>
      <c r="G4" s="26"/>
      <c r="H4" s="27"/>
      <c r="I4" s="26"/>
      <c r="J4" s="27"/>
      <c r="K4" s="39" t="s">
        <v>15</v>
      </c>
      <c r="L4" s="40"/>
      <c r="M4" s="40"/>
      <c r="N4" s="40"/>
      <c r="O4" s="11"/>
    </row>
    <row r="5" spans="1:15" s="13" customFormat="1" ht="21" customHeight="1">
      <c r="A5" s="53"/>
      <c r="B5" s="53"/>
      <c r="C5" s="53"/>
      <c r="D5" s="46"/>
      <c r="E5" s="45">
        <v>2556</v>
      </c>
      <c r="F5" s="46"/>
      <c r="G5" s="45">
        <v>2557</v>
      </c>
      <c r="H5" s="46"/>
      <c r="I5" s="45">
        <v>2558</v>
      </c>
      <c r="J5" s="46"/>
      <c r="K5" s="41" t="s">
        <v>20</v>
      </c>
      <c r="L5" s="42"/>
      <c r="M5" s="42"/>
      <c r="N5" s="42"/>
      <c r="O5" s="11"/>
    </row>
    <row r="6" spans="1:15" s="13" customFormat="1" ht="21" customHeight="1">
      <c r="A6" s="53"/>
      <c r="B6" s="53"/>
      <c r="C6" s="53"/>
      <c r="D6" s="46"/>
      <c r="E6" s="47" t="s">
        <v>23</v>
      </c>
      <c r="F6" s="48"/>
      <c r="G6" s="47" t="s">
        <v>21</v>
      </c>
      <c r="H6" s="48"/>
      <c r="I6" s="47" t="s">
        <v>22</v>
      </c>
      <c r="J6" s="48"/>
      <c r="K6" s="56" t="s">
        <v>28</v>
      </c>
      <c r="L6" s="57"/>
      <c r="M6" s="56" t="s">
        <v>24</v>
      </c>
      <c r="N6" s="57"/>
      <c r="O6" s="11"/>
    </row>
    <row r="7" spans="1:15" s="13" customFormat="1" ht="20.25" customHeight="1">
      <c r="A7" s="53"/>
      <c r="B7" s="53"/>
      <c r="C7" s="53"/>
      <c r="D7" s="46"/>
      <c r="E7" s="24" t="s">
        <v>1</v>
      </c>
      <c r="F7" s="24" t="s">
        <v>3</v>
      </c>
      <c r="G7" s="24" t="s">
        <v>1</v>
      </c>
      <c r="H7" s="24" t="s">
        <v>3</v>
      </c>
      <c r="I7" s="24" t="s">
        <v>1</v>
      </c>
      <c r="J7" s="24" t="s">
        <v>3</v>
      </c>
      <c r="K7" s="24" t="s">
        <v>1</v>
      </c>
      <c r="L7" s="25" t="s">
        <v>3</v>
      </c>
      <c r="M7" s="24" t="s">
        <v>1</v>
      </c>
      <c r="N7" s="25" t="s">
        <v>3</v>
      </c>
      <c r="O7" s="11"/>
    </row>
    <row r="8" spans="1:15" s="13" customFormat="1" ht="20.25" customHeight="1">
      <c r="A8" s="54"/>
      <c r="B8" s="54"/>
      <c r="C8" s="54"/>
      <c r="D8" s="55"/>
      <c r="E8" s="21" t="s">
        <v>2</v>
      </c>
      <c r="F8" s="21" t="s">
        <v>11</v>
      </c>
      <c r="G8" s="21" t="s">
        <v>2</v>
      </c>
      <c r="H8" s="21" t="s">
        <v>11</v>
      </c>
      <c r="I8" s="21" t="s">
        <v>2</v>
      </c>
      <c r="J8" s="21" t="s">
        <v>11</v>
      </c>
      <c r="K8" s="21" t="s">
        <v>2</v>
      </c>
      <c r="L8" s="34" t="s">
        <v>11</v>
      </c>
      <c r="M8" s="21" t="s">
        <v>2</v>
      </c>
      <c r="N8" s="34" t="s">
        <v>11</v>
      </c>
      <c r="O8" s="11"/>
    </row>
    <row r="9" spans="1:15" s="13" customFormat="1" ht="9" customHeight="1">
      <c r="A9" s="22"/>
      <c r="B9" s="22"/>
      <c r="C9" s="22"/>
      <c r="D9" s="23"/>
      <c r="E9" s="20"/>
      <c r="F9" s="20"/>
      <c r="G9" s="20"/>
      <c r="H9" s="20"/>
      <c r="I9" s="20"/>
      <c r="J9" s="20"/>
      <c r="K9" s="20"/>
      <c r="L9" s="20"/>
      <c r="M9" s="20"/>
      <c r="N9" s="19"/>
      <c r="O9" s="11"/>
    </row>
    <row r="10" spans="1:15" s="10" customFormat="1" ht="25.5" customHeight="1">
      <c r="A10" s="49" t="s">
        <v>17</v>
      </c>
      <c r="B10" s="49"/>
      <c r="C10" s="49"/>
      <c r="D10" s="50"/>
      <c r="E10" s="28">
        <f>SUM(E11:E19)</f>
        <v>8791</v>
      </c>
      <c r="F10" s="28">
        <v>150426</v>
      </c>
      <c r="G10" s="28">
        <f>SUM(G11:G19)</f>
        <v>9002</v>
      </c>
      <c r="H10" s="28">
        <f>SUM(H11:H19)</f>
        <v>152910</v>
      </c>
      <c r="I10" s="28">
        <f>SUM(I11:I19)</f>
        <v>8993</v>
      </c>
      <c r="J10" s="28">
        <f>SUM(J11:J19)</f>
        <v>152069</v>
      </c>
      <c r="K10" s="30">
        <f>(G10-E10)/E10*100</f>
        <v>2.4001820043226028</v>
      </c>
      <c r="L10" s="31">
        <f>(H10-F10)*100/F10</f>
        <v>1.6513102788081848</v>
      </c>
      <c r="M10" s="30">
        <f>(I10-G10)/G10*100</f>
        <v>-9.9977782714952237E-2</v>
      </c>
      <c r="N10" s="31">
        <f>(J10-H10)*100/H10</f>
        <v>-0.5499967301026748</v>
      </c>
    </row>
    <row r="11" spans="1:15" s="15" customFormat="1" ht="30.75" customHeight="1">
      <c r="A11" s="43" t="s">
        <v>4</v>
      </c>
      <c r="B11" s="43"/>
      <c r="C11" s="43"/>
      <c r="D11" s="44"/>
      <c r="E11" s="29">
        <v>5100</v>
      </c>
      <c r="F11" s="29">
        <v>10308</v>
      </c>
      <c r="G11" s="29">
        <v>5040</v>
      </c>
      <c r="H11" s="29">
        <v>10279</v>
      </c>
      <c r="I11" s="29">
        <v>4843</v>
      </c>
      <c r="J11" s="29">
        <v>9994</v>
      </c>
      <c r="K11" s="32">
        <f>(G11-E11)/E11*100</f>
        <v>-1.1764705882352942</v>
      </c>
      <c r="L11" s="33">
        <f t="shared" ref="L11:L19" si="0">(H11-F11)*100/F11</f>
        <v>-0.28133488552580521</v>
      </c>
      <c r="M11" s="32">
        <f>(I11-G11)/G11*100</f>
        <v>-3.9087301587301586</v>
      </c>
      <c r="N11" s="33">
        <f t="shared" ref="N11:N19" si="1">(J11-H11)*100/H11</f>
        <v>-2.7726432532347505</v>
      </c>
    </row>
    <row r="12" spans="1:15" s="15" customFormat="1" ht="30.75" customHeight="1">
      <c r="A12" s="37" t="s">
        <v>5</v>
      </c>
      <c r="B12" s="37"/>
      <c r="C12" s="37"/>
      <c r="D12" s="38"/>
      <c r="E12" s="29">
        <v>2047</v>
      </c>
      <c r="F12" s="29">
        <v>13909</v>
      </c>
      <c r="G12" s="29">
        <v>2203</v>
      </c>
      <c r="H12" s="29">
        <v>15028</v>
      </c>
      <c r="I12" s="29">
        <v>2311</v>
      </c>
      <c r="J12" s="29">
        <v>15860</v>
      </c>
      <c r="K12" s="32">
        <f t="shared" ref="K12:K18" si="2">(G12-E12)/E12*100</f>
        <v>7.6209086468001956</v>
      </c>
      <c r="L12" s="33">
        <f t="shared" si="0"/>
        <v>8.0451506218994897</v>
      </c>
      <c r="M12" s="32">
        <f t="shared" ref="M12:M18" si="3">(I12-G12)/G12*100</f>
        <v>4.9024058102587382</v>
      </c>
      <c r="N12" s="33">
        <f t="shared" si="1"/>
        <v>5.5363321799307954</v>
      </c>
    </row>
    <row r="13" spans="1:15" s="16" customFormat="1" ht="30.75" customHeight="1">
      <c r="A13" s="37" t="s">
        <v>6</v>
      </c>
      <c r="B13" s="37"/>
      <c r="C13" s="37"/>
      <c r="D13" s="38"/>
      <c r="E13" s="29">
        <v>648</v>
      </c>
      <c r="F13" s="29">
        <v>8711</v>
      </c>
      <c r="G13" s="29">
        <v>682</v>
      </c>
      <c r="H13" s="29">
        <v>9359</v>
      </c>
      <c r="I13" s="29">
        <v>731</v>
      </c>
      <c r="J13" s="29">
        <v>10049</v>
      </c>
      <c r="K13" s="32">
        <f t="shared" si="2"/>
        <v>5.2469135802469129</v>
      </c>
      <c r="L13" s="33">
        <f t="shared" si="0"/>
        <v>7.438870393755022</v>
      </c>
      <c r="M13" s="32">
        <f t="shared" si="3"/>
        <v>7.1847507331378306</v>
      </c>
      <c r="N13" s="33">
        <f t="shared" si="1"/>
        <v>7.3725825408697512</v>
      </c>
    </row>
    <row r="14" spans="1:15" s="16" customFormat="1" ht="30.75" customHeight="1">
      <c r="A14" s="37" t="s">
        <v>7</v>
      </c>
      <c r="B14" s="37"/>
      <c r="C14" s="37"/>
      <c r="D14" s="38"/>
      <c r="E14" s="29">
        <v>618</v>
      </c>
      <c r="F14" s="29">
        <v>19517</v>
      </c>
      <c r="G14" s="29">
        <v>643</v>
      </c>
      <c r="H14" s="29">
        <v>20185</v>
      </c>
      <c r="I14" s="29">
        <v>666</v>
      </c>
      <c r="J14" s="29">
        <v>20566</v>
      </c>
      <c r="K14" s="32">
        <f t="shared" si="2"/>
        <v>4.0453074433656955</v>
      </c>
      <c r="L14" s="33">
        <f t="shared" si="0"/>
        <v>3.4226571706717221</v>
      </c>
      <c r="M14" s="32">
        <f t="shared" si="3"/>
        <v>3.5769828926905132</v>
      </c>
      <c r="N14" s="33">
        <f t="shared" si="1"/>
        <v>1.8875402526628684</v>
      </c>
    </row>
    <row r="15" spans="1:15" s="16" customFormat="1" ht="30.75" customHeight="1">
      <c r="A15" s="37" t="s">
        <v>14</v>
      </c>
      <c r="B15" s="37"/>
      <c r="C15" s="37"/>
      <c r="D15" s="38"/>
      <c r="E15" s="29">
        <v>166</v>
      </c>
      <c r="F15" s="29">
        <v>11694</v>
      </c>
      <c r="G15" s="29">
        <v>198</v>
      </c>
      <c r="H15" s="29">
        <v>14065</v>
      </c>
      <c r="I15" s="29">
        <v>209</v>
      </c>
      <c r="J15" s="29">
        <v>14741</v>
      </c>
      <c r="K15" s="32">
        <f t="shared" si="2"/>
        <v>19.277108433734941</v>
      </c>
      <c r="L15" s="33">
        <f t="shared" si="0"/>
        <v>20.275354882845903</v>
      </c>
      <c r="M15" s="32">
        <f t="shared" si="3"/>
        <v>5.5555555555555554</v>
      </c>
      <c r="N15" s="33">
        <f t="shared" si="1"/>
        <v>4.8062566654816923</v>
      </c>
    </row>
    <row r="16" spans="1:15" s="16" customFormat="1" ht="30.75" customHeight="1">
      <c r="A16" s="37" t="s">
        <v>8</v>
      </c>
      <c r="B16" s="37"/>
      <c r="C16" s="37"/>
      <c r="D16" s="38"/>
      <c r="E16" s="29">
        <v>149</v>
      </c>
      <c r="F16" s="29">
        <v>25242</v>
      </c>
      <c r="G16" s="29">
        <v>169</v>
      </c>
      <c r="H16" s="29">
        <v>28646</v>
      </c>
      <c r="I16" s="29">
        <v>176</v>
      </c>
      <c r="J16" s="29">
        <v>29958</v>
      </c>
      <c r="K16" s="32">
        <f t="shared" si="2"/>
        <v>13.422818791946309</v>
      </c>
      <c r="L16" s="33">
        <f t="shared" si="0"/>
        <v>13.485460740036448</v>
      </c>
      <c r="M16" s="32">
        <f t="shared" si="3"/>
        <v>4.1420118343195274</v>
      </c>
      <c r="N16" s="33">
        <f t="shared" si="1"/>
        <v>4.5800460797318996</v>
      </c>
    </row>
    <row r="17" spans="1:14" s="16" customFormat="1" ht="30.75" customHeight="1">
      <c r="A17" s="37" t="s">
        <v>9</v>
      </c>
      <c r="B17" s="37"/>
      <c r="C17" s="37"/>
      <c r="D17" s="38"/>
      <c r="E17" s="29">
        <v>29</v>
      </c>
      <c r="F17" s="29">
        <v>10701</v>
      </c>
      <c r="G17" s="29">
        <v>34</v>
      </c>
      <c r="H17" s="29">
        <v>12279</v>
      </c>
      <c r="I17" s="29">
        <v>28</v>
      </c>
      <c r="J17" s="29">
        <v>10317</v>
      </c>
      <c r="K17" s="32">
        <f t="shared" si="2"/>
        <v>17.241379310344829</v>
      </c>
      <c r="L17" s="33">
        <f t="shared" si="0"/>
        <v>14.746285393888421</v>
      </c>
      <c r="M17" s="32">
        <f t="shared" si="3"/>
        <v>-17.647058823529413</v>
      </c>
      <c r="N17" s="33">
        <f t="shared" si="1"/>
        <v>-15.978499877840216</v>
      </c>
    </row>
    <row r="18" spans="1:14" s="16" customFormat="1" ht="30.75" customHeight="1">
      <c r="A18" s="37" t="s">
        <v>10</v>
      </c>
      <c r="B18" s="37"/>
      <c r="C18" s="37"/>
      <c r="D18" s="38"/>
      <c r="E18" s="29">
        <v>21</v>
      </c>
      <c r="F18" s="29">
        <v>14082</v>
      </c>
      <c r="G18" s="29">
        <v>20</v>
      </c>
      <c r="H18" s="29">
        <v>13739</v>
      </c>
      <c r="I18" s="29">
        <v>16</v>
      </c>
      <c r="J18" s="29">
        <v>10965</v>
      </c>
      <c r="K18" s="32">
        <f t="shared" si="2"/>
        <v>-4.7619047619047619</v>
      </c>
      <c r="L18" s="33">
        <f t="shared" si="0"/>
        <v>-2.435733560573782</v>
      </c>
      <c r="M18" s="32">
        <f t="shared" si="3"/>
        <v>-20</v>
      </c>
      <c r="N18" s="33">
        <f t="shared" si="1"/>
        <v>-20.190698012955821</v>
      </c>
    </row>
    <row r="19" spans="1:14" s="16" customFormat="1" ht="30.75" customHeight="1">
      <c r="A19" s="35" t="s">
        <v>16</v>
      </c>
      <c r="B19" s="35"/>
      <c r="C19" s="35"/>
      <c r="D19" s="36"/>
      <c r="E19" s="29">
        <v>13</v>
      </c>
      <c r="F19" s="29">
        <v>36262</v>
      </c>
      <c r="G19" s="29">
        <v>13</v>
      </c>
      <c r="H19" s="29">
        <v>29330</v>
      </c>
      <c r="I19" s="29">
        <v>13</v>
      </c>
      <c r="J19" s="29">
        <v>29619</v>
      </c>
      <c r="K19" s="32" t="s">
        <v>25</v>
      </c>
      <c r="L19" s="33">
        <f t="shared" si="0"/>
        <v>-19.116430423032376</v>
      </c>
      <c r="M19" s="32" t="s">
        <v>25</v>
      </c>
      <c r="N19" s="33">
        <f t="shared" si="1"/>
        <v>0.98533924309580634</v>
      </c>
    </row>
    <row r="20" spans="1:14" s="7" customFormat="1" ht="2.25" customHeight="1">
      <c r="A20" s="9"/>
      <c r="B20" s="17"/>
      <c r="C20" s="17"/>
      <c r="D20" s="17"/>
      <c r="E20" s="14"/>
      <c r="F20" s="14"/>
      <c r="G20" s="14"/>
      <c r="H20" s="14"/>
      <c r="I20" s="14"/>
      <c r="J20" s="14"/>
      <c r="K20" s="14"/>
      <c r="L20" s="14"/>
      <c r="M20" s="14"/>
      <c r="N20" s="18"/>
    </row>
    <row r="21" spans="1:14" s="7" customFormat="1" ht="2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7" customFormat="1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s="7" customFormat="1" ht="17.25">
      <c r="A23" s="8"/>
      <c r="B23" s="8" t="s">
        <v>13</v>
      </c>
      <c r="C23" s="8"/>
      <c r="D23" s="8"/>
      <c r="E23" s="8"/>
      <c r="G23" s="8"/>
      <c r="H23" s="8"/>
      <c r="I23" s="8"/>
      <c r="J23" s="8"/>
      <c r="K23" s="8"/>
      <c r="L23" s="8"/>
      <c r="M23" s="8"/>
      <c r="N23" s="8"/>
    </row>
    <row r="24" spans="1:14" s="7" customFormat="1" ht="17.25">
      <c r="A24" s="8"/>
      <c r="B24" s="8" t="s">
        <v>12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</sheetData>
  <mergeCells count="21">
    <mergeCell ref="K4:N4"/>
    <mergeCell ref="K5:N5"/>
    <mergeCell ref="A11:D11"/>
    <mergeCell ref="G5:H5"/>
    <mergeCell ref="A17:D17"/>
    <mergeCell ref="A12:D12"/>
    <mergeCell ref="G6:H6"/>
    <mergeCell ref="A10:D10"/>
    <mergeCell ref="A4:D8"/>
    <mergeCell ref="M6:N6"/>
    <mergeCell ref="I5:J5"/>
    <mergeCell ref="E5:F5"/>
    <mergeCell ref="E6:F6"/>
    <mergeCell ref="I6:J6"/>
    <mergeCell ref="K6:L6"/>
    <mergeCell ref="A19:D19"/>
    <mergeCell ref="A13:D13"/>
    <mergeCell ref="A14:D14"/>
    <mergeCell ref="A15:D15"/>
    <mergeCell ref="A16:D16"/>
    <mergeCell ref="A18:D18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2017-08-30T02:46:01Z</cp:lastPrinted>
  <dcterms:created xsi:type="dcterms:W3CDTF">2004-08-20T21:28:46Z</dcterms:created>
  <dcterms:modified xsi:type="dcterms:W3CDTF">2017-09-27T03:03:26Z</dcterms:modified>
</cp:coreProperties>
</file>