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8490"/>
  </bookViews>
  <sheets>
    <sheet name="T-12.2" sheetId="14" r:id="rId1"/>
  </sheets>
  <definedNames>
    <definedName name="_xlnm.Print_Area" localSheetId="0">'T-12.2'!$A$1:$P$23</definedName>
  </definedNames>
  <calcPr calcId="124519"/>
</workbook>
</file>

<file path=xl/calcChain.xml><?xml version="1.0" encoding="utf-8"?>
<calcChain xmlns="http://schemas.openxmlformats.org/spreadsheetml/2006/main">
  <c r="I10" i="14"/>
  <c r="M10" s="1"/>
  <c r="J10"/>
  <c r="N10" s="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9"/>
  <c r="L19"/>
  <c r="M19"/>
  <c r="N19"/>
  <c r="L11"/>
  <c r="M11"/>
  <c r="N11"/>
  <c r="K11"/>
  <c r="L10"/>
  <c r="K10"/>
  <c r="F10"/>
  <c r="G10"/>
  <c r="H10"/>
  <c r="E10"/>
</calcChain>
</file>

<file path=xl/sharedStrings.xml><?xml version="1.0" encoding="utf-8"?>
<sst xmlns="http://schemas.openxmlformats.org/spreadsheetml/2006/main" count="54" uniqueCount="29">
  <si>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</si>
  <si>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</si>
  <si>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</si>
  <si>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</si>
  <si>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</si>
  <si>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</si>
  <si>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</si>
  <si>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</si>
  <si>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</si>
  <si>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</si>
  <si>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</si>
  <si>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</si>
  <si>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</si>
  <si>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</si>
  <si>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</si>
  <si>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</si>
  <si>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</si>
  <si>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</si>
  <si>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</si>
  <si>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</si>
  <si>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</si>
  <si>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(2015)</t>
  </si>
  <si>
    <t>(2016)</t>
  </si>
  <si>
    <t>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</si>
  <si>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</si>
  <si>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</si>
  <si>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2559 (2016)</t>
  </si>
  <si>
    <t>2560 (2017)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</si>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</sst>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7" fillId="0" borderId="3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188" fontId="5" fillId="0" borderId="3" xfId="0" applyNumberFormat="1" applyFont="1" applyBorder="1" applyAlignment="1">
      <alignment horizontal="right" indent="2"/>
    </xf>
    <xf numFmtId="188" fontId="7" fillId="0" borderId="3" xfId="0" applyNumberFormat="1" applyFont="1" applyBorder="1" applyAlignment="1">
      <alignment horizontal="right" indent="2"/>
    </xf>
    <xf numFmtId="188" fontId="5" fillId="0" borderId="5" xfId="0" applyNumberFormat="1" applyFont="1" applyBorder="1" applyAlignment="1">
      <alignment horizontal="right" indent="2"/>
    </xf>
    <xf numFmtId="188" fontId="7" fillId="0" borderId="5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8" name="Group 7"/>
        <xdr:cNvGrpSpPr/>
      </xdr:nvGrpSpPr>
      <xdr:grpSpPr>
        <a:xfrm>
          <a:off x="9544050" y="76200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workbookViewId="0">
      <selection activeCell="G13" sqref="G13"/>
    </sheetView>
  </sheetViews>
  <sheetFormatPr defaultRowHeight="18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46" t="s">
        <v>19</v>
      </c>
      <c r="B4" s="46"/>
      <c r="C4" s="46"/>
      <c r="D4" s="47"/>
      <c r="E4" s="27"/>
      <c r="F4" s="28"/>
      <c r="G4" s="27"/>
      <c r="H4" s="28"/>
      <c r="I4" s="27"/>
      <c r="J4" s="28"/>
      <c r="K4" s="50" t="s">
        <v>15</v>
      </c>
      <c r="L4" s="51"/>
      <c r="M4" s="51"/>
      <c r="N4" s="51"/>
      <c r="O4" s="11"/>
    </row>
    <row r="5" spans="1:15" s="13" customFormat="1" ht="21" customHeight="1">
      <c r="A5" s="48"/>
      <c r="B5" s="48"/>
      <c r="C5" s="48"/>
      <c r="D5" s="39"/>
      <c r="E5" s="38">
        <v>2558</v>
      </c>
      <c r="F5" s="39"/>
      <c r="G5" s="38">
        <v>2559</v>
      </c>
      <c r="H5" s="39"/>
      <c r="I5" s="38">
        <v>2560</v>
      </c>
      <c r="J5" s="39"/>
      <c r="K5" s="52" t="s">
        <v>20</v>
      </c>
      <c r="L5" s="53"/>
      <c r="M5" s="53"/>
      <c r="N5" s="53"/>
      <c r="O5" s="11"/>
    </row>
    <row r="6" spans="1:15" s="13" customFormat="1" ht="21" customHeight="1">
      <c r="A6" s="48"/>
      <c r="B6" s="48"/>
      <c r="C6" s="48"/>
      <c r="D6" s="39"/>
      <c r="E6" s="42" t="s">
        <v>21</v>
      </c>
      <c r="F6" s="43"/>
      <c r="G6" s="42" t="s">
        <v>22</v>
      </c>
      <c r="H6" s="43"/>
      <c r="I6" s="42" t="s">
        <v>23</v>
      </c>
      <c r="J6" s="43"/>
      <c r="K6" s="54" t="s">
        <v>26</v>
      </c>
      <c r="L6" s="55"/>
      <c r="M6" s="54" t="s">
        <v>27</v>
      </c>
      <c r="N6" s="56"/>
      <c r="O6" s="11"/>
    </row>
    <row r="7" spans="1:15" s="13" customFormat="1" ht="20.25" customHeight="1">
      <c r="A7" s="48"/>
      <c r="B7" s="48"/>
      <c r="C7" s="48"/>
      <c r="D7" s="39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>
      <c r="A8" s="49"/>
      <c r="B8" s="49"/>
      <c r="C8" s="49"/>
      <c r="D8" s="43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>
      <c r="A10" s="44" t="s">
        <v>17</v>
      </c>
      <c r="B10" s="44"/>
      <c r="C10" s="44"/>
      <c r="D10" s="45"/>
      <c r="E10" s="30">
        <f>SUM(E11:E19)</f>
        <v>1494</v>
      </c>
      <c r="F10" s="30">
        <f t="shared" ref="F10:H10" si="0">SUM(F11:F19)</f>
        <v>15959</v>
      </c>
      <c r="G10" s="30">
        <f t="shared" si="0"/>
        <v>1668</v>
      </c>
      <c r="H10" s="30">
        <f t="shared" si="0"/>
        <v>16518</v>
      </c>
      <c r="I10" s="30">
        <f t="shared" ref="I10" si="1">SUM(I11:I19)</f>
        <v>1857</v>
      </c>
      <c r="J10" s="30">
        <f t="shared" ref="J10" si="2">SUM(J11:J19)</f>
        <v>17542</v>
      </c>
      <c r="K10" s="31">
        <f>(G10-E10)*100/E10</f>
        <v>11.646586345381525</v>
      </c>
      <c r="L10" s="31">
        <f t="shared" ref="L10:N11" si="3">(H10-F10)*100/F10</f>
        <v>3.5027257346951561</v>
      </c>
      <c r="M10" s="31">
        <f t="shared" si="3"/>
        <v>11.330935251798561</v>
      </c>
      <c r="N10" s="33">
        <f t="shared" si="3"/>
        <v>6.1992977358033663</v>
      </c>
    </row>
    <row r="11" spans="1:15" s="15" customFormat="1" ht="30.75" customHeight="1">
      <c r="A11" s="36" t="s">
        <v>4</v>
      </c>
      <c r="B11" s="36"/>
      <c r="C11" s="36"/>
      <c r="D11" s="37"/>
      <c r="E11" s="29">
        <v>831</v>
      </c>
      <c r="F11" s="29">
        <v>1860</v>
      </c>
      <c r="G11" s="29">
        <v>917</v>
      </c>
      <c r="H11" s="29">
        <v>2040</v>
      </c>
      <c r="I11" s="29">
        <v>1032</v>
      </c>
      <c r="J11" s="29">
        <v>2292</v>
      </c>
      <c r="K11" s="32">
        <f>(G11-E11)*100/E11</f>
        <v>10.348977135980746</v>
      </c>
      <c r="L11" s="32">
        <f t="shared" si="3"/>
        <v>9.67741935483871</v>
      </c>
      <c r="M11" s="32">
        <f t="shared" si="3"/>
        <v>12.540894220283533</v>
      </c>
      <c r="N11" s="34">
        <f t="shared" si="3"/>
        <v>12.352941176470589</v>
      </c>
    </row>
    <row r="12" spans="1:15" s="15" customFormat="1" ht="30.75" customHeight="1">
      <c r="A12" s="40" t="s">
        <v>5</v>
      </c>
      <c r="B12" s="40"/>
      <c r="C12" s="40"/>
      <c r="D12" s="41"/>
      <c r="E12" s="29">
        <v>370</v>
      </c>
      <c r="F12" s="29">
        <v>2537</v>
      </c>
      <c r="G12" s="29">
        <v>441</v>
      </c>
      <c r="H12" s="29">
        <v>3022</v>
      </c>
      <c r="I12" s="29">
        <v>498</v>
      </c>
      <c r="J12" s="29">
        <v>3368</v>
      </c>
      <c r="K12" s="32">
        <f t="shared" ref="K12:K19" si="4">(G12-E12)*100/E12</f>
        <v>19.189189189189189</v>
      </c>
      <c r="L12" s="32">
        <f t="shared" ref="L12:L19" si="5">(H12-F12)*100/F12</f>
        <v>19.11706740244383</v>
      </c>
      <c r="M12" s="32">
        <f t="shared" ref="M12:M19" si="6">(I12-G12)*100/G12</f>
        <v>12.92517006802721</v>
      </c>
      <c r="N12" s="34">
        <f t="shared" ref="N12:N19" si="7">(J12-H12)*100/H12</f>
        <v>11.449371277299802</v>
      </c>
    </row>
    <row r="13" spans="1:15" s="16" customFormat="1" ht="30.75" customHeight="1">
      <c r="A13" s="40" t="s">
        <v>6</v>
      </c>
      <c r="B13" s="40"/>
      <c r="C13" s="40"/>
      <c r="D13" s="41"/>
      <c r="E13" s="29">
        <v>153</v>
      </c>
      <c r="F13" s="29">
        <v>2035</v>
      </c>
      <c r="G13" s="29">
        <v>170</v>
      </c>
      <c r="H13" s="29">
        <v>2290</v>
      </c>
      <c r="I13" s="29">
        <v>185</v>
      </c>
      <c r="J13" s="29">
        <v>2485</v>
      </c>
      <c r="K13" s="32">
        <f t="shared" si="4"/>
        <v>11.111111111111111</v>
      </c>
      <c r="L13" s="32">
        <f t="shared" si="5"/>
        <v>12.530712530712531</v>
      </c>
      <c r="M13" s="32">
        <f t="shared" si="6"/>
        <v>8.8235294117647065</v>
      </c>
      <c r="N13" s="34">
        <f t="shared" si="7"/>
        <v>8.5152838427947604</v>
      </c>
    </row>
    <row r="14" spans="1:15" s="16" customFormat="1" ht="30.75" customHeight="1">
      <c r="A14" s="40" t="s">
        <v>7</v>
      </c>
      <c r="B14" s="40"/>
      <c r="C14" s="40"/>
      <c r="D14" s="41"/>
      <c r="E14" s="29">
        <v>107</v>
      </c>
      <c r="F14" s="29">
        <v>3270</v>
      </c>
      <c r="G14" s="29">
        <v>107</v>
      </c>
      <c r="H14" s="29">
        <v>3286</v>
      </c>
      <c r="I14" s="29">
        <v>109</v>
      </c>
      <c r="J14" s="29">
        <v>3351</v>
      </c>
      <c r="K14" s="32">
        <f t="shared" si="4"/>
        <v>0</v>
      </c>
      <c r="L14" s="32">
        <f t="shared" si="5"/>
        <v>0.4892966360856269</v>
      </c>
      <c r="M14" s="32">
        <f t="shared" si="6"/>
        <v>1.8691588785046729</v>
      </c>
      <c r="N14" s="34">
        <f t="shared" si="7"/>
        <v>1.978088861838101</v>
      </c>
    </row>
    <row r="15" spans="1:15" s="16" customFormat="1" ht="30.75" customHeight="1">
      <c r="A15" s="40" t="s">
        <v>14</v>
      </c>
      <c r="B15" s="40"/>
      <c r="C15" s="40"/>
      <c r="D15" s="41"/>
      <c r="E15" s="29">
        <v>18</v>
      </c>
      <c r="F15" s="29">
        <v>1235</v>
      </c>
      <c r="G15" s="29">
        <v>19</v>
      </c>
      <c r="H15" s="29">
        <v>1287</v>
      </c>
      <c r="I15" s="29">
        <v>15</v>
      </c>
      <c r="J15" s="29">
        <v>1067</v>
      </c>
      <c r="K15" s="32">
        <f t="shared" si="4"/>
        <v>5.5555555555555554</v>
      </c>
      <c r="L15" s="32">
        <f t="shared" si="5"/>
        <v>4.2105263157894735</v>
      </c>
      <c r="M15" s="32">
        <f t="shared" si="6"/>
        <v>-21.05263157894737</v>
      </c>
      <c r="N15" s="34">
        <f t="shared" si="7"/>
        <v>-17.094017094017094</v>
      </c>
    </row>
    <row r="16" spans="1:15" s="16" customFormat="1" ht="30.75" customHeight="1">
      <c r="A16" s="40" t="s">
        <v>8</v>
      </c>
      <c r="B16" s="40"/>
      <c r="C16" s="40"/>
      <c r="D16" s="41"/>
      <c r="E16" s="29">
        <v>11</v>
      </c>
      <c r="F16" s="29">
        <v>1889</v>
      </c>
      <c r="G16" s="29">
        <v>12</v>
      </c>
      <c r="H16" s="29">
        <v>2057</v>
      </c>
      <c r="I16" s="29">
        <v>16</v>
      </c>
      <c r="J16" s="29">
        <v>2463</v>
      </c>
      <c r="K16" s="32">
        <f t="shared" si="4"/>
        <v>9.0909090909090917</v>
      </c>
      <c r="L16" s="32">
        <f t="shared" si="5"/>
        <v>8.8935944944415031</v>
      </c>
      <c r="M16" s="32">
        <f t="shared" si="6"/>
        <v>33.333333333333336</v>
      </c>
      <c r="N16" s="34">
        <f t="shared" si="7"/>
        <v>19.737481769567331</v>
      </c>
    </row>
    <row r="17" spans="1:14" s="16" customFormat="1" ht="30.75" customHeight="1">
      <c r="A17" s="40" t="s">
        <v>9</v>
      </c>
      <c r="B17" s="40"/>
      <c r="C17" s="40"/>
      <c r="D17" s="41"/>
      <c r="E17" s="29">
        <v>3</v>
      </c>
      <c r="F17" s="29">
        <v>1215</v>
      </c>
      <c r="G17" s="29">
        <v>1</v>
      </c>
      <c r="H17" s="29">
        <v>336</v>
      </c>
      <c r="I17" s="29">
        <v>1</v>
      </c>
      <c r="J17" s="29">
        <v>316</v>
      </c>
      <c r="K17" s="32">
        <f t="shared" si="4"/>
        <v>-66.666666666666671</v>
      </c>
      <c r="L17" s="32">
        <f t="shared" si="5"/>
        <v>-72.345679012345684</v>
      </c>
      <c r="M17" s="32">
        <f t="shared" si="6"/>
        <v>0</v>
      </c>
      <c r="N17" s="34">
        <f t="shared" si="7"/>
        <v>-5.9523809523809526</v>
      </c>
    </row>
    <row r="18" spans="1:14" s="16" customFormat="1" ht="30.75" customHeight="1">
      <c r="A18" s="40" t="s">
        <v>10</v>
      </c>
      <c r="B18" s="40"/>
      <c r="C18" s="40"/>
      <c r="D18" s="41"/>
      <c r="E18" s="29" t="s">
        <v>28</v>
      </c>
      <c r="F18" s="29" t="s">
        <v>28</v>
      </c>
      <c r="G18" s="29" t="s">
        <v>28</v>
      </c>
      <c r="H18" s="29" t="s">
        <v>28</v>
      </c>
      <c r="I18" s="29" t="s">
        <v>28</v>
      </c>
      <c r="J18" s="29" t="s">
        <v>28</v>
      </c>
      <c r="K18" s="29" t="s">
        <v>28</v>
      </c>
      <c r="L18" s="29" t="s">
        <v>28</v>
      </c>
      <c r="M18" s="29" t="s">
        <v>28</v>
      </c>
      <c r="N18" s="35" t="s">
        <v>28</v>
      </c>
    </row>
    <row r="19" spans="1:14" s="16" customFormat="1" ht="30.75" customHeight="1">
      <c r="A19" s="57" t="s">
        <v>16</v>
      </c>
      <c r="B19" s="57"/>
      <c r="C19" s="57"/>
      <c r="D19" s="58"/>
      <c r="E19" s="29">
        <v>1</v>
      </c>
      <c r="F19" s="29">
        <v>1918</v>
      </c>
      <c r="G19" s="29">
        <v>1</v>
      </c>
      <c r="H19" s="29">
        <v>2200</v>
      </c>
      <c r="I19" s="29">
        <v>1</v>
      </c>
      <c r="J19" s="29">
        <v>2200</v>
      </c>
      <c r="K19" s="32">
        <f t="shared" si="4"/>
        <v>0</v>
      </c>
      <c r="L19" s="32">
        <f t="shared" si="5"/>
        <v>14.70281543274244</v>
      </c>
      <c r="M19" s="32">
        <f t="shared" si="6"/>
        <v>0</v>
      </c>
      <c r="N19" s="34">
        <f t="shared" si="7"/>
        <v>0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2018-05-13T04:20:54Z</cp:lastPrinted>
  <dcterms:created xsi:type="dcterms:W3CDTF">2004-08-20T21:28:46Z</dcterms:created>
  <dcterms:modified xsi:type="dcterms:W3CDTF">2018-10-16T07:15:33Z</dcterms:modified>
</cp:coreProperties>
</file>