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7.กรกฎาคม\"/>
    </mc:Choice>
  </mc:AlternateContent>
  <xr:revisionPtr revIDLastSave="0" documentId="13_ncr:1_{262C4B68-E928-47E6-A724-6EF01933BCB9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D21" i="1" l="1"/>
  <c r="D23" i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32" i="1"/>
  <c r="B33" i="1"/>
  <c r="B23" i="1"/>
  <c r="B24" i="1"/>
  <c r="B25" i="1"/>
  <c r="B26" i="1"/>
  <c r="B27" i="1"/>
  <c r="B28" i="1"/>
  <c r="B30" i="1"/>
  <c r="B31" i="1"/>
  <c r="D22" i="1" l="1"/>
  <c r="C22" i="1"/>
  <c r="B14" i="1" l="1"/>
  <c r="C14" i="1"/>
  <c r="D14" i="1"/>
  <c r="B10" i="1"/>
  <c r="C10" i="1"/>
  <c r="D10" i="1"/>
  <c r="B22" i="1"/>
  <c r="C21" i="1" l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<sst xmlns="http://schemas.openxmlformats.org/spreadsheetml/2006/main" count="56" uniqueCount="24">
  <si>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</si>
  <si>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</si>
  <si>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</si>
  <si>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</si>
  <si>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</si>
  <si>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</si>
  <si>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</si>
  <si>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</si>
  <si>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</si>
  <si>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</si>
  <si>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</si>
  <si>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</si>
  <si>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</si>
  <si>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</si>
  <si>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</si>
  <si>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</si>
  <si>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</si>
  <si>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</si>
  <si>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</si>
  <si>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</si>
  <si>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</si>
  <si>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</si>
  <si>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</si>
  <si>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เดือนกรกฏาคม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</si>
</sst>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1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topLeftCell="A16" zoomScaleSheetLayoutView="100" workbookViewId="0">
      <selection activeCell="D22" sqref="D22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12.75" style="2" customWidth="1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38" t="s">
        <v>22</v>
      </c>
      <c r="B1" s="38"/>
      <c r="C1" s="38"/>
      <c r="D1" s="38"/>
      <c r="E1" s="38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" x14ac:dyDescent="0.6">
      <c r="A4" s="18"/>
      <c r="B4" s="37" t="s">
        <v>17</v>
      </c>
      <c r="C4" s="37"/>
      <c r="D4" s="37"/>
      <c r="E4" s="17"/>
      <c r="F4" s="17"/>
      <c r="G4" s="17"/>
    </row>
    <row r="5" spans="1:9" s="8" customFormat="1" ht="21" x14ac:dyDescent="0.6">
      <c r="A5" s="25" t="s">
        <v>15</v>
      </c>
      <c r="B5" s="35">
        <v>442518</v>
      </c>
      <c r="C5" s="35">
        <v>209649</v>
      </c>
      <c r="D5" s="35">
        <v>232869</v>
      </c>
      <c r="E5" s="15"/>
    </row>
    <row r="6" spans="1:9" s="8" customFormat="1" ht="21" x14ac:dyDescent="0.6">
      <c r="A6" s="14" t="s">
        <v>14</v>
      </c>
      <c r="B6" s="36">
        <v>24137.11</v>
      </c>
      <c r="C6" s="36">
        <v>6283.82</v>
      </c>
      <c r="D6" s="36">
        <v>17853.28</v>
      </c>
      <c r="E6" s="15"/>
      <c r="F6" s="26"/>
    </row>
    <row r="7" spans="1:9" s="8" customFormat="1" ht="21" x14ac:dyDescent="0.6">
      <c r="A7" s="14" t="s">
        <v>13</v>
      </c>
      <c r="B7" s="36">
        <v>154582.62</v>
      </c>
      <c r="C7" s="36">
        <v>66598.03</v>
      </c>
      <c r="D7" s="36">
        <v>87984.58</v>
      </c>
      <c r="E7" s="15"/>
      <c r="F7" s="26"/>
    </row>
    <row r="8" spans="1:9" s="8" customFormat="1" ht="21" x14ac:dyDescent="0.6">
      <c r="A8" s="11" t="s">
        <v>12</v>
      </c>
      <c r="B8" s="36">
        <v>73450.06</v>
      </c>
      <c r="C8" s="36">
        <v>38639.480000000003</v>
      </c>
      <c r="D8" s="36">
        <v>34810.58</v>
      </c>
      <c r="E8" s="15"/>
      <c r="F8" s="26"/>
    </row>
    <row r="9" spans="1:9" s="8" customFormat="1" ht="21" x14ac:dyDescent="0.6">
      <c r="A9" s="11" t="s">
        <v>11</v>
      </c>
      <c r="B9" s="36">
        <v>82257.03</v>
      </c>
      <c r="C9" s="36">
        <v>45214.35</v>
      </c>
      <c r="D9" s="36">
        <v>37042.68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50205.52</v>
      </c>
      <c r="C10" s="27">
        <f>SUM(C11:C13)</f>
        <v>26200.61</v>
      </c>
      <c r="D10" s="27">
        <f>SUM(D11:D13)</f>
        <v>24004.9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6">
        <v>40367.379999999997</v>
      </c>
      <c r="C11" s="36">
        <v>20550.89</v>
      </c>
      <c r="D11" s="36">
        <v>19816.490000000002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6">
        <v>9838.14</v>
      </c>
      <c r="C12" s="36">
        <v>5649.72</v>
      </c>
      <c r="D12" s="36">
        <v>4188.41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6" t="s">
        <v>0</v>
      </c>
      <c r="C13" s="36" t="s">
        <v>0</v>
      </c>
      <c r="D13" s="36" t="s">
        <v>0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57885.67</v>
      </c>
      <c r="C14" s="27">
        <f>SUM(C15:C17)</f>
        <v>26712.7</v>
      </c>
      <c r="D14" s="27">
        <f>SUM(D15:D17)</f>
        <v>31172.98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6">
        <v>30715.35</v>
      </c>
      <c r="C15" s="36">
        <v>14374.08</v>
      </c>
      <c r="D15" s="36">
        <v>16341.28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6">
        <v>17265.150000000001</v>
      </c>
      <c r="C16" s="36">
        <v>7208.18</v>
      </c>
      <c r="D16" s="36">
        <v>10056.969999999999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6">
        <v>9905.17</v>
      </c>
      <c r="C17" s="36">
        <v>5130.4399999999996</v>
      </c>
      <c r="D17" s="36">
        <v>4774.7299999999996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6" t="s">
        <v>0</v>
      </c>
      <c r="C18" s="36" t="s">
        <v>0</v>
      </c>
      <c r="D18" s="36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6" t="s">
        <v>0</v>
      </c>
      <c r="C19" s="36" t="s">
        <v>0</v>
      </c>
      <c r="D19" s="36" t="s">
        <v>0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7" t="s">
        <v>16</v>
      </c>
      <c r="C20" s="37"/>
      <c r="D20" s="37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v>100</v>
      </c>
      <c r="C21" s="23">
        <f>SUM(C22:C26,C30,C35)</f>
        <v>99.999995230122735</v>
      </c>
      <c r="D21" s="23">
        <f>SUM(D22:D26,D30)</f>
        <v>100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5.4544922466430741</v>
      </c>
      <c r="C22" s="7">
        <f>C6/$C$5*100</f>
        <v>2.997305019341852</v>
      </c>
      <c r="D22" s="7">
        <f>D6/$D$5*100</f>
        <v>7.6666623724068028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3" si="0">B7/$B$5*100</f>
        <v>34.93250444049734</v>
      </c>
      <c r="C23" s="7">
        <f t="shared" ref="C23:C33" si="1">C7/$C$5*100</f>
        <v>31.766442959422651</v>
      </c>
      <c r="D23" s="7">
        <f t="shared" ref="D23:D33" si="2">D7/$D$5*100</f>
        <v>37.782865044295292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16.598208434459163</v>
      </c>
      <c r="C24" s="7">
        <f t="shared" si="1"/>
        <v>18.430557741749308</v>
      </c>
      <c r="D24" s="7">
        <f t="shared" si="2"/>
        <v>14.948567649622749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18.588403183599311</v>
      </c>
      <c r="C25" s="7">
        <f t="shared" si="1"/>
        <v>21.566690039065296</v>
      </c>
      <c r="D25" s="7">
        <f t="shared" si="2"/>
        <v>15.907089393607565</v>
      </c>
      <c r="E25" s="6"/>
      <c r="F25" s="28"/>
      <c r="G25" s="6"/>
    </row>
    <row r="26" spans="1:9" s="5" customFormat="1" ht="21" x14ac:dyDescent="0.6">
      <c r="A26" s="13" t="s">
        <v>10</v>
      </c>
      <c r="B26" s="7">
        <f t="shared" si="0"/>
        <v>11.345418717430702</v>
      </c>
      <c r="C26" s="7">
        <f t="shared" si="1"/>
        <v>12.497369412685012</v>
      </c>
      <c r="D26" s="7">
        <f t="shared" si="2"/>
        <v>10.308327858152008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9.1222006788424412</v>
      </c>
      <c r="C27" s="7">
        <f t="shared" si="1"/>
        <v>9.802522311100935</v>
      </c>
      <c r="D27" s="7">
        <f t="shared" si="2"/>
        <v>8.5097157629396794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2.2232180385882607</v>
      </c>
      <c r="C28" s="7">
        <f t="shared" si="1"/>
        <v>2.6948471015840765</v>
      </c>
      <c r="D28" s="7">
        <f t="shared" si="2"/>
        <v>1.7986120952123295</v>
      </c>
      <c r="E28" s="6"/>
      <c r="F28" s="28"/>
      <c r="G28" s="6"/>
    </row>
    <row r="29" spans="1:9" s="5" customFormat="1" ht="21" x14ac:dyDescent="0.6">
      <c r="A29" s="12" t="s">
        <v>7</v>
      </c>
      <c r="B29" s="7" t="s">
        <v>0</v>
      </c>
      <c r="C29" s="7" t="s">
        <v>0</v>
      </c>
      <c r="D29" s="7" t="s">
        <v>0</v>
      </c>
      <c r="E29" s="6"/>
      <c r="F29" s="28"/>
      <c r="G29" s="6"/>
    </row>
    <row r="30" spans="1:9" s="5" customFormat="1" ht="21" x14ac:dyDescent="0.6">
      <c r="A30" s="13" t="s">
        <v>6</v>
      </c>
      <c r="B30" s="7">
        <f t="shared" si="0"/>
        <v>13.080975237165493</v>
      </c>
      <c r="C30" s="7">
        <f t="shared" si="1"/>
        <v>12.741630057858611</v>
      </c>
      <c r="D30" s="7">
        <f t="shared" si="2"/>
        <v>13.386487681915582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6.9410396865212265</v>
      </c>
      <c r="C31" s="7">
        <f t="shared" si="1"/>
        <v>6.8562597484366732</v>
      </c>
      <c r="D31" s="7">
        <f t="shared" si="2"/>
        <v>7.0173702811451939</v>
      </c>
      <c r="E31" s="6"/>
      <c r="F31" s="28"/>
      <c r="G31" s="6"/>
    </row>
    <row r="32" spans="1:9" s="5" customFormat="1" ht="21" x14ac:dyDescent="0.6">
      <c r="A32" s="12" t="s">
        <v>4</v>
      </c>
      <c r="B32" s="7">
        <f>B16/$B$5*100</f>
        <v>3.9015701056228225</v>
      </c>
      <c r="C32" s="7">
        <f t="shared" si="1"/>
        <v>3.4382133947693529</v>
      </c>
      <c r="D32" s="7">
        <f t="shared" si="2"/>
        <v>4.3187242612799475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2.2383654450214454</v>
      </c>
      <c r="C33" s="7">
        <f t="shared" si="1"/>
        <v>2.4471569146525858</v>
      </c>
      <c r="D33" s="7">
        <f t="shared" si="2"/>
        <v>2.0503931394904429</v>
      </c>
      <c r="E33" s="6"/>
      <c r="F33" s="28"/>
      <c r="G33" s="6"/>
    </row>
    <row r="34" spans="1:7" s="5" customFormat="1" ht="21" x14ac:dyDescent="0.6">
      <c r="A34" s="11" t="s">
        <v>2</v>
      </c>
      <c r="B34" s="7" t="s">
        <v>0</v>
      </c>
      <c r="C34" s="7" t="s">
        <v>0</v>
      </c>
      <c r="D34" s="7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3" t="s">
        <v>0</v>
      </c>
      <c r="C35" s="33" t="s">
        <v>0</v>
      </c>
      <c r="D35" s="33" t="s">
        <v>0</v>
      </c>
      <c r="E35" s="6"/>
      <c r="F35" s="6"/>
      <c r="G35" s="6"/>
    </row>
    <row r="36" spans="1:7" s="8" customFormat="1" ht="24.75" customHeight="1" x14ac:dyDescent="0.6">
      <c r="A36" s="34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2021-01-24T13:19:12Z</dcterms:modified>
</cp:coreProperties>
</file>