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7.สถิติการท่องเที่ยวและกีฬา\"/>
    </mc:Choice>
  </mc:AlternateContent>
  <bookViews>
    <workbookView xWindow="120" yWindow="105" windowWidth="9720" windowHeight="8040" tabRatio="656"/>
  </bookViews>
  <sheets>
    <sheet name="T-17.2" sheetId="24" r:id="rId1"/>
  </sheets>
  <calcPr calcId="162913"/>
</workbook>
</file>

<file path=xl/calcChain.xml><?xml version="1.0" encoding="utf-8"?>
<calcChain xmlns="http://schemas.openxmlformats.org/spreadsheetml/2006/main">
  <c r="I32" i="24" l="1"/>
  <c r="I33" i="24"/>
  <c r="I34" i="24"/>
  <c r="I35" i="24"/>
  <c r="I36" i="24"/>
  <c r="I37" i="24"/>
  <c r="I39" i="24"/>
  <c r="I40" i="24"/>
  <c r="I41" i="24"/>
  <c r="I24" i="24" l="1"/>
  <c r="I23" i="24"/>
  <c r="I22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</calcChain>
</file>

<file path=xl/sharedStrings.xml><?xml version="1.0" encoding="utf-8"?>
<sst xmlns="http://schemas.openxmlformats.org/spreadsheetml/2006/main" count="88" uniqueCount="46">
  <si>
    <t xml:space="preserve">ตาราง   </t>
  </si>
  <si>
    <t>รายการ</t>
  </si>
  <si>
    <t>Item</t>
  </si>
  <si>
    <t>ชาวไทย</t>
  </si>
  <si>
    <t>ชาวต่างประเทศ</t>
  </si>
  <si>
    <t>Thai</t>
  </si>
  <si>
    <t>Foreigner</t>
  </si>
  <si>
    <t>Excursionist: The visitors who do not stay overnight in the province</t>
  </si>
  <si>
    <t xml:space="preserve">     2/  นักทัศนาจร  หมายถึง ผู้เยี่ยมเยือนที่ไม่พักค้างคืน </t>
  </si>
  <si>
    <t>จำนวนผู้เยี่ยมเยือน</t>
  </si>
  <si>
    <t>จำนวนห้อง (ห้อง)</t>
  </si>
  <si>
    <t>ระยะเวลาพำนักเฉลี่ยของนักท่องเที่ยว (วัน)</t>
  </si>
  <si>
    <t>Average length of stay (Day)</t>
  </si>
  <si>
    <t>Visitors</t>
  </si>
  <si>
    <t>ผู้เยี่ยมเยือน</t>
  </si>
  <si>
    <t>นักท่องเที่ยว</t>
  </si>
  <si>
    <t>นักทัศนาจร</t>
  </si>
  <si>
    <t xml:space="preserve">    ที่มา:  กรมการท่องเที่ยว</t>
  </si>
  <si>
    <t>Source:  Department of Tourism</t>
  </si>
  <si>
    <t>อัตราการเปลี่ยนแปลง (%)</t>
  </si>
  <si>
    <t>Table</t>
  </si>
  <si>
    <t>Tourist</t>
  </si>
  <si>
    <t>Excursionist</t>
  </si>
  <si>
    <t xml:space="preserve"> Percentage change</t>
  </si>
  <si>
    <t>Number of room in accommodation (room)</t>
  </si>
  <si>
    <t>Number of visitor</t>
  </si>
  <si>
    <t>รายได้จากการท่องเที่ยว (ล้านบาท)</t>
  </si>
  <si>
    <t>Tourism receipt (Million baht)</t>
  </si>
  <si>
    <t>ค่าใช้จ่ายเฉลี่ย (บาท/คน/วัน)</t>
  </si>
  <si>
    <t>Average expenditure (Baht/Person/Day)</t>
  </si>
  <si>
    <t>(2015)</t>
  </si>
  <si>
    <t>(2016)</t>
  </si>
  <si>
    <t>2559 (2016)</t>
  </si>
  <si>
    <t>สถิติการท่องเที่ยวของจังหวัดลำพูน พ.ศ. 2558 - 2560</t>
  </si>
  <si>
    <t>Lamphun Tourism Statistics: 2015 - 2017</t>
  </si>
  <si>
    <t>(2014)</t>
  </si>
  <si>
    <t>2558 (2015)</t>
  </si>
  <si>
    <t>สถิติการท่องเที่ยวของจังหวัดลำพูน พ.ศ. 2558 - 2560 (ต่อ)</t>
  </si>
  <si>
    <t>Lamphun Tourism Statistics: 2015 - 2017 (Cont.)</t>
  </si>
  <si>
    <r>
      <t>จำนวนนักท่องเที่ยว</t>
    </r>
    <r>
      <rPr>
        <vertAlign val="superscript"/>
        <sz val="12"/>
        <rFont val="TH SarabunPSK"/>
        <family val="2"/>
      </rPr>
      <t>1/</t>
    </r>
  </si>
  <si>
    <r>
      <t>Number of tourist</t>
    </r>
    <r>
      <rPr>
        <vertAlign val="superscript"/>
        <sz val="12"/>
        <rFont val="TH SarabunPSK"/>
        <family val="2"/>
      </rPr>
      <t>1/</t>
    </r>
  </si>
  <si>
    <r>
      <t>จำนวนนักทัศนาจร</t>
    </r>
    <r>
      <rPr>
        <vertAlign val="superscript"/>
        <sz val="12"/>
        <rFont val="TH SarabunPSK"/>
        <family val="2"/>
      </rPr>
      <t>2/</t>
    </r>
  </si>
  <si>
    <r>
      <t>Number of excursionist</t>
    </r>
    <r>
      <rPr>
        <vertAlign val="superscript"/>
        <sz val="12"/>
        <rFont val="TH SarabunPSK"/>
        <family val="2"/>
      </rPr>
      <t>2/</t>
    </r>
  </si>
  <si>
    <t xml:space="preserve">     1/  นักท่องเที่ยว หมายถึง ผู้ที่เดินทางไปเยือนจังหวัดนั้น โดยวัตถุประสงค์ต่างๆ ที่ไม่ใช่การไปทำงานประจำ การศึกษา และไม่ใช่คนท้องถิ่นที่มีภูมิลำเนา หรือศึกษาอยู่ที่จังหวัดนั้น ทั้งนี้ต้องพักค้างคืนอย่างน้อย 1 คืน</t>
  </si>
  <si>
    <t xml:space="preserve">Tourist: These who visit to province on their own any seasons excepting work, education and these who are not the person living  or education </t>
  </si>
  <si>
    <t>in the province must stay at least one night.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</si>
</sst>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Border="1"/>
    <xf numFmtId="0" fontId="5" fillId="0" borderId="0" xfId="0" applyFont="1"/>
    <xf numFmtId="0" fontId="5" fillId="0" borderId="1" xfId="0" applyFont="1" applyBorder="1"/>
    <xf numFmtId="0" fontId="5" fillId="0" borderId="4" xfId="0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 indent="3"/>
    </xf>
    <xf numFmtId="4" fontId="5" fillId="0" borderId="4" xfId="0" applyNumberFormat="1" applyFont="1" applyBorder="1" applyAlignment="1">
      <alignment horizontal="right" indent="2"/>
    </xf>
    <xf numFmtId="164" fontId="5" fillId="0" borderId="4" xfId="0" applyNumberFormat="1" applyFont="1" applyBorder="1" applyAlignment="1">
      <alignment horizontal="right" indent="3"/>
    </xf>
    <xf numFmtId="0" fontId="5" fillId="0" borderId="5" xfId="0" applyFont="1" applyBorder="1"/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4" fontId="5" fillId="0" borderId="4" xfId="0" applyNumberFormat="1" applyFont="1" applyBorder="1" applyAlignment="1">
      <alignment horizontal="right" indent="3"/>
    </xf>
    <xf numFmtId="0" fontId="5" fillId="0" borderId="8" xfId="0" applyFont="1" applyBorder="1"/>
    <xf numFmtId="0" fontId="5" fillId="0" borderId="9" xfId="0" applyFont="1" applyBorder="1"/>
    <xf numFmtId="0" fontId="5" fillId="0" borderId="6" xfId="0" applyFont="1" applyBorder="1"/>
    <xf numFmtId="164" fontId="5" fillId="0" borderId="6" xfId="0" applyNumberFormat="1" applyFont="1" applyBorder="1"/>
    <xf numFmtId="0" fontId="5" fillId="0" borderId="7" xfId="0" applyFont="1" applyBorder="1"/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4" fontId="1" fillId="0" borderId="0" xfId="0" applyNumberFormat="1" applyFont="1" applyAlignment="1">
      <alignment horizontal="right" indent="2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23</xdr:row>
      <xdr:rowOff>123920</xdr:rowOff>
    </xdr:from>
    <xdr:to>
      <xdr:col>15</xdr:col>
      <xdr:colOff>47625</xdr:colOff>
      <xdr:row>25</xdr:row>
      <xdr:rowOff>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9639300" y="616277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38100</xdr:colOff>
      <xdr:row>23</xdr:row>
      <xdr:rowOff>95345</xdr:rowOff>
    </xdr:from>
    <xdr:to>
      <xdr:col>15</xdr:col>
      <xdr:colOff>38100</xdr:colOff>
      <xdr:row>25</xdr:row>
      <xdr:rowOff>0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9629775" y="613419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R51"/>
  <sheetViews>
    <sheetView showGridLines="0" tabSelected="1" view="pageLayout" topLeftCell="A19" zoomScale="115" zoomScaleNormal="100" zoomScalePageLayoutView="115" workbookViewId="0">
      <selection activeCell="I19" sqref="I19"/>
    </sheetView>
  </sheetViews>
  <sheetFormatPr defaultColWidth="9.140625" defaultRowHeight="18.75" x14ac:dyDescent="0.3"/>
  <cols>
    <col min="1" max="1" width="1.7109375" style="8" customWidth="1"/>
    <col min="2" max="2" width="1.28515625" style="8" customWidth="1"/>
    <col min="3" max="3" width="4.5703125" style="8" customWidth="1"/>
    <col min="4" max="4" width="5.28515625" style="8" customWidth="1"/>
    <col min="5" max="5" width="18.140625" style="8" customWidth="1"/>
    <col min="6" max="8" width="17.140625" style="8" customWidth="1"/>
    <col min="9" max="10" width="14.42578125" style="8" customWidth="1"/>
    <col min="11" max="11" width="1" style="8" customWidth="1"/>
    <col min="12" max="12" width="1.140625" style="8" customWidth="1"/>
    <col min="13" max="13" width="0.85546875" style="8" customWidth="1"/>
    <col min="14" max="14" width="2.5703125" style="9" customWidth="1"/>
    <col min="15" max="15" width="29.140625" style="9" customWidth="1"/>
    <col min="16" max="16" width="5.28515625" style="8" customWidth="1"/>
    <col min="17" max="16384" width="9.140625" style="8"/>
  </cols>
  <sheetData>
    <row r="1" spans="1:18" s="1" customFormat="1" x14ac:dyDescent="0.3">
      <c r="B1" s="2" t="s">
        <v>0</v>
      </c>
      <c r="C1" s="2"/>
      <c r="D1" s="3">
        <v>17.2</v>
      </c>
      <c r="E1" s="2" t="s">
        <v>33</v>
      </c>
      <c r="N1" s="4"/>
      <c r="O1" s="4"/>
    </row>
    <row r="2" spans="1:18" s="5" customFormat="1" x14ac:dyDescent="0.3">
      <c r="B2" s="1" t="s">
        <v>20</v>
      </c>
      <c r="C2" s="6"/>
      <c r="D2" s="3">
        <v>17.2</v>
      </c>
      <c r="E2" s="7" t="s">
        <v>34</v>
      </c>
    </row>
    <row r="3" spans="1:18" ht="6" customHeight="1" x14ac:dyDescent="0.3"/>
    <row r="4" spans="1:18" s="11" customFormat="1" ht="20.25" customHeight="1" x14ac:dyDescent="0.3">
      <c r="A4" s="43" t="s">
        <v>1</v>
      </c>
      <c r="B4" s="43"/>
      <c r="C4" s="43"/>
      <c r="D4" s="43"/>
      <c r="E4" s="44"/>
      <c r="F4" s="16"/>
      <c r="G4" s="16"/>
      <c r="H4" s="16"/>
      <c r="I4" s="54" t="s">
        <v>19</v>
      </c>
      <c r="J4" s="55"/>
      <c r="K4" s="51" t="s">
        <v>2</v>
      </c>
      <c r="L4" s="43"/>
      <c r="M4" s="43"/>
      <c r="N4" s="43"/>
      <c r="O4" s="43"/>
      <c r="P4" s="15"/>
      <c r="Q4" s="15"/>
      <c r="R4" s="15"/>
    </row>
    <row r="5" spans="1:18" s="11" customFormat="1" ht="20.25" customHeight="1" x14ac:dyDescent="0.3">
      <c r="A5" s="45"/>
      <c r="B5" s="45"/>
      <c r="C5" s="45"/>
      <c r="D5" s="45"/>
      <c r="E5" s="46"/>
      <c r="F5" s="17">
        <v>2557</v>
      </c>
      <c r="G5" s="17">
        <v>2558</v>
      </c>
      <c r="H5" s="17">
        <v>2559</v>
      </c>
      <c r="I5" s="49" t="s">
        <v>23</v>
      </c>
      <c r="J5" s="50"/>
      <c r="K5" s="52"/>
      <c r="L5" s="45"/>
      <c r="M5" s="45"/>
      <c r="N5" s="45"/>
      <c r="O5" s="45"/>
      <c r="P5" s="15"/>
      <c r="Q5" s="15"/>
      <c r="R5" s="15"/>
    </row>
    <row r="6" spans="1:18" s="11" customFormat="1" ht="20.25" customHeight="1" x14ac:dyDescent="0.3">
      <c r="A6" s="47"/>
      <c r="B6" s="47"/>
      <c r="C6" s="47"/>
      <c r="D6" s="47"/>
      <c r="E6" s="48"/>
      <c r="F6" s="18" t="s">
        <v>35</v>
      </c>
      <c r="G6" s="18" t="s">
        <v>30</v>
      </c>
      <c r="H6" s="18" t="s">
        <v>31</v>
      </c>
      <c r="I6" s="19" t="s">
        <v>36</v>
      </c>
      <c r="J6" s="19" t="s">
        <v>32</v>
      </c>
      <c r="K6" s="53"/>
      <c r="L6" s="47"/>
      <c r="M6" s="47"/>
      <c r="N6" s="47"/>
      <c r="O6" s="47"/>
      <c r="P6" s="15"/>
      <c r="Q6" s="15"/>
      <c r="R6" s="15"/>
    </row>
    <row r="7" spans="1:18" s="11" customFormat="1" ht="3" customHeight="1" x14ac:dyDescent="0.3">
      <c r="A7" s="20"/>
      <c r="B7" s="20"/>
      <c r="C7" s="20"/>
      <c r="D7" s="20"/>
      <c r="E7" s="21"/>
      <c r="F7" s="22"/>
      <c r="G7" s="22"/>
      <c r="H7" s="22"/>
      <c r="I7" s="22"/>
      <c r="J7" s="22"/>
      <c r="K7" s="23"/>
      <c r="L7" s="20"/>
      <c r="M7" s="20"/>
      <c r="N7" s="20"/>
      <c r="O7" s="14"/>
      <c r="P7" s="15"/>
      <c r="Q7" s="15"/>
      <c r="R7" s="15"/>
    </row>
    <row r="8" spans="1:18" s="11" customFormat="1" ht="20.45" customHeight="1" x14ac:dyDescent="0.3">
      <c r="A8" s="24" t="s">
        <v>10</v>
      </c>
      <c r="B8" s="25"/>
      <c r="C8" s="25"/>
      <c r="D8" s="25"/>
      <c r="E8" s="26"/>
      <c r="F8" s="27">
        <v>1127</v>
      </c>
      <c r="G8" s="27">
        <v>1190</v>
      </c>
      <c r="H8" s="27">
        <v>1135</v>
      </c>
      <c r="I8" s="28">
        <f>(G8-F8)/F8*100</f>
        <v>5.5900621118012426</v>
      </c>
      <c r="J8" s="29">
        <v>-4.5999999999999996</v>
      </c>
      <c r="K8" s="30"/>
      <c r="L8" s="24" t="s">
        <v>24</v>
      </c>
      <c r="M8" s="24"/>
      <c r="N8" s="24"/>
      <c r="O8" s="14"/>
      <c r="P8" s="15"/>
      <c r="Q8" s="15"/>
      <c r="R8" s="15"/>
    </row>
    <row r="9" spans="1:18" s="11" customFormat="1" ht="20.45" customHeight="1" x14ac:dyDescent="0.3">
      <c r="A9" s="24" t="s">
        <v>9</v>
      </c>
      <c r="B9" s="25"/>
      <c r="C9" s="25"/>
      <c r="D9" s="25"/>
      <c r="E9" s="26"/>
      <c r="F9" s="27">
        <v>968899</v>
      </c>
      <c r="G9" s="27">
        <v>1059019</v>
      </c>
      <c r="H9" s="27">
        <v>1081797</v>
      </c>
      <c r="I9" s="28">
        <f t="shared" ref="I9:I20" si="0">(G9-F9)/F9*100</f>
        <v>9.3012790806884933</v>
      </c>
      <c r="J9" s="29">
        <v>2.2000000000000002</v>
      </c>
      <c r="K9" s="30"/>
      <c r="L9" s="24" t="s">
        <v>25</v>
      </c>
      <c r="M9" s="24"/>
      <c r="N9" s="24"/>
      <c r="O9" s="14"/>
      <c r="P9" s="15"/>
      <c r="Q9" s="15"/>
      <c r="R9" s="15"/>
    </row>
    <row r="10" spans="1:18" s="11" customFormat="1" ht="20.45" customHeight="1" x14ac:dyDescent="0.3">
      <c r="A10" s="31"/>
      <c r="B10" s="15"/>
      <c r="C10" s="24" t="s">
        <v>3</v>
      </c>
      <c r="D10" s="31"/>
      <c r="E10" s="32"/>
      <c r="F10" s="27">
        <v>925827</v>
      </c>
      <c r="G10" s="27">
        <v>1012809</v>
      </c>
      <c r="H10" s="27">
        <v>1034289</v>
      </c>
      <c r="I10" s="28">
        <f>(G10-F10)/F10*100</f>
        <v>9.395059768185634</v>
      </c>
      <c r="J10" s="29">
        <v>2.1</v>
      </c>
      <c r="K10" s="30"/>
      <c r="L10" s="24"/>
      <c r="M10" s="24"/>
      <c r="N10" s="24" t="s">
        <v>5</v>
      </c>
      <c r="O10" s="14"/>
      <c r="P10" s="15"/>
      <c r="Q10" s="15"/>
      <c r="R10" s="15"/>
    </row>
    <row r="11" spans="1:18" s="11" customFormat="1" ht="20.45" customHeight="1" x14ac:dyDescent="0.3">
      <c r="A11" s="14"/>
      <c r="B11" s="15"/>
      <c r="C11" s="14" t="s">
        <v>4</v>
      </c>
      <c r="D11" s="14"/>
      <c r="E11" s="33"/>
      <c r="F11" s="27">
        <v>43072</v>
      </c>
      <c r="G11" s="27">
        <v>46210</v>
      </c>
      <c r="H11" s="27">
        <v>47508</v>
      </c>
      <c r="I11" s="28">
        <f t="shared" si="0"/>
        <v>7.2854754829123332</v>
      </c>
      <c r="J11" s="29">
        <v>2.8</v>
      </c>
      <c r="K11" s="30"/>
      <c r="L11" s="24"/>
      <c r="M11" s="24"/>
      <c r="N11" s="24" t="s">
        <v>6</v>
      </c>
      <c r="O11" s="14"/>
      <c r="P11" s="15"/>
      <c r="Q11" s="15"/>
      <c r="R11" s="15"/>
    </row>
    <row r="12" spans="1:18" s="11" customFormat="1" ht="20.45" customHeight="1" x14ac:dyDescent="0.3">
      <c r="A12" s="15"/>
      <c r="B12" s="14" t="s">
        <v>39</v>
      </c>
      <c r="C12" s="14"/>
      <c r="D12" s="14"/>
      <c r="E12" s="33"/>
      <c r="F12" s="27">
        <v>281218</v>
      </c>
      <c r="G12" s="27">
        <v>311796</v>
      </c>
      <c r="H12" s="27">
        <v>317333</v>
      </c>
      <c r="I12" s="28">
        <f t="shared" si="0"/>
        <v>10.873414930765456</v>
      </c>
      <c r="J12" s="29">
        <v>1.8</v>
      </c>
      <c r="K12" s="30"/>
      <c r="L12" s="15"/>
      <c r="M12" s="24" t="s">
        <v>40</v>
      </c>
      <c r="N12" s="24"/>
      <c r="O12" s="14"/>
      <c r="P12" s="15"/>
      <c r="Q12" s="15"/>
      <c r="R12" s="15"/>
    </row>
    <row r="13" spans="1:18" s="11" customFormat="1" ht="20.45" customHeight="1" x14ac:dyDescent="0.3">
      <c r="A13" s="31"/>
      <c r="B13" s="15"/>
      <c r="C13" s="24" t="s">
        <v>3</v>
      </c>
      <c r="D13" s="31"/>
      <c r="E13" s="32"/>
      <c r="F13" s="27">
        <v>274308</v>
      </c>
      <c r="G13" s="27">
        <v>304371</v>
      </c>
      <c r="H13" s="27">
        <v>309708</v>
      </c>
      <c r="I13" s="28">
        <f t="shared" si="0"/>
        <v>10.959578284264405</v>
      </c>
      <c r="J13" s="29">
        <v>1.8</v>
      </c>
      <c r="K13" s="30"/>
      <c r="L13" s="24"/>
      <c r="M13" s="24"/>
      <c r="N13" s="24" t="s">
        <v>5</v>
      </c>
      <c r="O13" s="14"/>
      <c r="P13" s="15"/>
      <c r="Q13" s="15"/>
      <c r="R13" s="15"/>
    </row>
    <row r="14" spans="1:18" s="11" customFormat="1" ht="20.45" customHeight="1" x14ac:dyDescent="0.3">
      <c r="A14" s="14"/>
      <c r="B14" s="15"/>
      <c r="C14" s="14" t="s">
        <v>4</v>
      </c>
      <c r="D14" s="14"/>
      <c r="E14" s="33"/>
      <c r="F14" s="27">
        <v>6910</v>
      </c>
      <c r="G14" s="27">
        <v>7425</v>
      </c>
      <c r="H14" s="27">
        <v>7625</v>
      </c>
      <c r="I14" s="28">
        <f t="shared" si="0"/>
        <v>7.4529667149059327</v>
      </c>
      <c r="J14" s="29">
        <v>2.7</v>
      </c>
      <c r="K14" s="30"/>
      <c r="L14" s="24"/>
      <c r="M14" s="24"/>
      <c r="N14" s="24" t="s">
        <v>6</v>
      </c>
      <c r="O14" s="14"/>
      <c r="P14" s="15"/>
      <c r="Q14" s="15"/>
      <c r="R14" s="15"/>
    </row>
    <row r="15" spans="1:18" s="11" customFormat="1" ht="20.45" customHeight="1" x14ac:dyDescent="0.3">
      <c r="A15" s="15"/>
      <c r="B15" s="14" t="s">
        <v>41</v>
      </c>
      <c r="C15" s="14"/>
      <c r="D15" s="14"/>
      <c r="E15" s="33"/>
      <c r="F15" s="27">
        <v>687681</v>
      </c>
      <c r="G15" s="27">
        <v>747223</v>
      </c>
      <c r="H15" s="27">
        <v>764464</v>
      </c>
      <c r="I15" s="28">
        <f t="shared" si="0"/>
        <v>8.6583750314462673</v>
      </c>
      <c r="J15" s="29">
        <v>2.2999999999999998</v>
      </c>
      <c r="K15" s="30"/>
      <c r="L15" s="15"/>
      <c r="M15" s="24" t="s">
        <v>42</v>
      </c>
      <c r="N15" s="24"/>
      <c r="O15" s="14"/>
      <c r="P15" s="15"/>
      <c r="Q15" s="15"/>
      <c r="R15" s="15"/>
    </row>
    <row r="16" spans="1:18" s="11" customFormat="1" ht="20.45" customHeight="1" x14ac:dyDescent="0.3">
      <c r="A16" s="31"/>
      <c r="B16" s="15"/>
      <c r="C16" s="24" t="s">
        <v>3</v>
      </c>
      <c r="D16" s="31"/>
      <c r="E16" s="32"/>
      <c r="F16" s="27">
        <v>651519</v>
      </c>
      <c r="G16" s="27">
        <v>708438</v>
      </c>
      <c r="H16" s="27">
        <v>724581</v>
      </c>
      <c r="I16" s="28">
        <f t="shared" si="0"/>
        <v>8.7363530457285208</v>
      </c>
      <c r="J16" s="29">
        <v>2.2999999999999998</v>
      </c>
      <c r="K16" s="30"/>
      <c r="L16" s="24"/>
      <c r="M16" s="24"/>
      <c r="N16" s="24" t="s">
        <v>5</v>
      </c>
      <c r="O16" s="14"/>
      <c r="P16" s="15"/>
      <c r="Q16" s="15"/>
      <c r="R16" s="15"/>
    </row>
    <row r="17" spans="1:18" s="11" customFormat="1" ht="20.45" customHeight="1" x14ac:dyDescent="0.3">
      <c r="A17" s="14"/>
      <c r="B17" s="14"/>
      <c r="C17" s="14" t="s">
        <v>4</v>
      </c>
      <c r="D17" s="14"/>
      <c r="E17" s="14"/>
      <c r="F17" s="27">
        <v>36162</v>
      </c>
      <c r="G17" s="27">
        <v>38785</v>
      </c>
      <c r="H17" s="27">
        <v>39883</v>
      </c>
      <c r="I17" s="28">
        <f t="shared" si="0"/>
        <v>7.2534704938886128</v>
      </c>
      <c r="J17" s="29">
        <v>2.8</v>
      </c>
      <c r="K17" s="14"/>
      <c r="L17" s="24"/>
      <c r="M17" s="24"/>
      <c r="N17" s="24" t="s">
        <v>6</v>
      </c>
      <c r="O17" s="14"/>
      <c r="P17" s="15"/>
      <c r="Q17" s="15"/>
      <c r="R17" s="15"/>
    </row>
    <row r="18" spans="1:18" s="10" customFormat="1" ht="20.45" customHeight="1" x14ac:dyDescent="0.3">
      <c r="A18" s="15" t="s">
        <v>11</v>
      </c>
      <c r="B18" s="14"/>
      <c r="C18" s="14"/>
      <c r="D18" s="14"/>
      <c r="E18" s="33"/>
      <c r="F18" s="34">
        <v>2.0499999999999998</v>
      </c>
      <c r="G18" s="34">
        <v>2.09</v>
      </c>
      <c r="H18" s="34">
        <v>2.0099999999999998</v>
      </c>
      <c r="I18" s="28">
        <f t="shared" si="0"/>
        <v>1.9512195121951237</v>
      </c>
      <c r="J18" s="29">
        <v>-3.8</v>
      </c>
      <c r="K18" s="30"/>
      <c r="L18" s="15"/>
      <c r="M18" s="24" t="s">
        <v>12</v>
      </c>
      <c r="N18" s="24"/>
      <c r="O18" s="14"/>
      <c r="P18" s="14"/>
      <c r="Q18" s="14"/>
      <c r="R18" s="14"/>
    </row>
    <row r="19" spans="1:18" s="11" customFormat="1" ht="20.45" customHeight="1" x14ac:dyDescent="0.3">
      <c r="A19" s="31"/>
      <c r="B19" s="15"/>
      <c r="C19" s="24" t="s">
        <v>3</v>
      </c>
      <c r="D19" s="31"/>
      <c r="E19" s="32"/>
      <c r="F19" s="34">
        <v>2.04</v>
      </c>
      <c r="G19" s="34">
        <v>2.08</v>
      </c>
      <c r="H19" s="34">
        <v>2</v>
      </c>
      <c r="I19" s="28">
        <f t="shared" si="0"/>
        <v>1.9607843137254919</v>
      </c>
      <c r="J19" s="29">
        <v>-3.8</v>
      </c>
      <c r="K19" s="30"/>
      <c r="L19" s="24"/>
      <c r="M19" s="24"/>
      <c r="N19" s="24" t="s">
        <v>5</v>
      </c>
      <c r="O19" s="14"/>
      <c r="P19" s="15"/>
      <c r="Q19" s="15"/>
      <c r="R19" s="15"/>
    </row>
    <row r="20" spans="1:18" s="11" customFormat="1" ht="20.45" customHeight="1" x14ac:dyDescent="0.3">
      <c r="A20" s="14"/>
      <c r="B20" s="14"/>
      <c r="C20" s="14" t="s">
        <v>4</v>
      </c>
      <c r="D20" s="14"/>
      <c r="E20" s="14"/>
      <c r="F20" s="34">
        <v>2.1800000000000002</v>
      </c>
      <c r="G20" s="34">
        <v>2.21</v>
      </c>
      <c r="H20" s="34">
        <v>2.09</v>
      </c>
      <c r="I20" s="28">
        <f t="shared" si="0"/>
        <v>1.3761467889908165</v>
      </c>
      <c r="J20" s="29">
        <v>-5.4</v>
      </c>
      <c r="K20" s="14"/>
      <c r="L20" s="24"/>
      <c r="M20" s="24"/>
      <c r="N20" s="24" t="s">
        <v>6</v>
      </c>
      <c r="O20" s="14"/>
      <c r="P20" s="15"/>
      <c r="Q20" s="15"/>
      <c r="R20" s="15"/>
    </row>
    <row r="21" spans="1:18" s="10" customFormat="1" ht="20.45" customHeight="1" x14ac:dyDescent="0.3">
      <c r="A21" s="15" t="s">
        <v>28</v>
      </c>
      <c r="B21" s="14"/>
      <c r="C21" s="14"/>
      <c r="D21" s="14"/>
      <c r="E21" s="33"/>
      <c r="F21" s="27"/>
      <c r="G21" s="27"/>
      <c r="H21" s="27"/>
      <c r="I21" s="28"/>
      <c r="J21" s="29"/>
      <c r="K21" s="30"/>
      <c r="L21" s="24" t="s">
        <v>29</v>
      </c>
      <c r="M21" s="24"/>
      <c r="N21" s="24"/>
      <c r="O21" s="14"/>
      <c r="P21" s="14"/>
      <c r="Q21" s="14"/>
      <c r="R21" s="14"/>
    </row>
    <row r="22" spans="1:18" s="11" customFormat="1" ht="20.45" customHeight="1" x14ac:dyDescent="0.3">
      <c r="A22" s="24"/>
      <c r="B22" s="24" t="s">
        <v>14</v>
      </c>
      <c r="C22" s="25"/>
      <c r="D22" s="25"/>
      <c r="E22" s="26"/>
      <c r="F22" s="27">
        <v>913</v>
      </c>
      <c r="G22" s="27">
        <v>956.61</v>
      </c>
      <c r="H22" s="27">
        <v>989.56</v>
      </c>
      <c r="I22" s="28">
        <f t="shared" ref="I22:I24" si="1">(G22-F22)*100/F22</f>
        <v>4.7765607886089834</v>
      </c>
      <c r="J22" s="29">
        <v>3.4</v>
      </c>
      <c r="K22" s="30"/>
      <c r="L22" s="24"/>
      <c r="M22" s="24" t="s">
        <v>13</v>
      </c>
      <c r="N22" s="24"/>
      <c r="O22" s="14"/>
      <c r="P22" s="15"/>
      <c r="Q22" s="15"/>
      <c r="R22" s="15"/>
    </row>
    <row r="23" spans="1:18" s="11" customFormat="1" ht="20.45" customHeight="1" x14ac:dyDescent="0.3">
      <c r="A23" s="31"/>
      <c r="B23" s="15"/>
      <c r="C23" s="24" t="s">
        <v>3</v>
      </c>
      <c r="D23" s="31"/>
      <c r="E23" s="32"/>
      <c r="F23" s="27">
        <v>908</v>
      </c>
      <c r="G23" s="27">
        <v>951.83</v>
      </c>
      <c r="H23" s="27">
        <v>984.72</v>
      </c>
      <c r="I23" s="28">
        <f t="shared" si="1"/>
        <v>4.8270925110132197</v>
      </c>
      <c r="J23" s="29">
        <v>3.5</v>
      </c>
      <c r="K23" s="30"/>
      <c r="L23" s="24"/>
      <c r="M23" s="24"/>
      <c r="N23" s="24" t="s">
        <v>5</v>
      </c>
      <c r="O23" s="14"/>
      <c r="P23" s="15"/>
      <c r="Q23" s="15"/>
      <c r="R23" s="15"/>
    </row>
    <row r="24" spans="1:18" s="11" customFormat="1" ht="20.45" customHeight="1" x14ac:dyDescent="0.3">
      <c r="A24" s="14"/>
      <c r="B24" s="15"/>
      <c r="C24" s="14" t="s">
        <v>4</v>
      </c>
      <c r="D24" s="14"/>
      <c r="E24" s="33"/>
      <c r="F24" s="27">
        <v>1029</v>
      </c>
      <c r="G24" s="27">
        <v>1072.94</v>
      </c>
      <c r="H24" s="27">
        <v>1106.5999999999999</v>
      </c>
      <c r="I24" s="28">
        <f t="shared" si="1"/>
        <v>4.2701652089407247</v>
      </c>
      <c r="J24" s="29">
        <v>3.2</v>
      </c>
      <c r="K24" s="30"/>
      <c r="L24" s="24"/>
      <c r="M24" s="24"/>
      <c r="N24" s="24" t="s">
        <v>6</v>
      </c>
      <c r="O24" s="14"/>
      <c r="P24" s="15"/>
      <c r="Q24" s="15"/>
      <c r="R24" s="15"/>
    </row>
    <row r="25" spans="1:18" ht="21.6" customHeight="1" x14ac:dyDescent="0.3">
      <c r="A25" s="1"/>
      <c r="B25" s="2" t="s">
        <v>0</v>
      </c>
      <c r="C25" s="2"/>
      <c r="D25" s="3">
        <v>17.2</v>
      </c>
      <c r="E25" s="2" t="s">
        <v>37</v>
      </c>
      <c r="F25" s="1"/>
      <c r="G25" s="1"/>
      <c r="H25" s="1"/>
      <c r="I25" s="42"/>
      <c r="J25" s="4"/>
      <c r="K25" s="4"/>
      <c r="L25" s="4"/>
      <c r="M25" s="4"/>
      <c r="N25" s="4"/>
      <c r="P25" s="9"/>
      <c r="Q25" s="9"/>
      <c r="R25" s="9"/>
    </row>
    <row r="26" spans="1:18" s="9" customFormat="1" ht="21.6" customHeight="1" x14ac:dyDescent="0.3">
      <c r="A26" s="4"/>
      <c r="B26" s="1" t="s">
        <v>20</v>
      </c>
      <c r="C26" s="7"/>
      <c r="D26" s="3">
        <v>17.2</v>
      </c>
      <c r="E26" s="7" t="s">
        <v>38</v>
      </c>
      <c r="F26" s="4"/>
      <c r="G26" s="4"/>
      <c r="H26" s="4"/>
      <c r="I26" s="4"/>
      <c r="J26" s="4"/>
      <c r="K26" s="4"/>
      <c r="L26" s="4"/>
      <c r="M26" s="4"/>
      <c r="N26" s="4"/>
      <c r="P26" s="8"/>
    </row>
    <row r="27" spans="1:18" s="9" customFormat="1" ht="6.6" customHeight="1" x14ac:dyDescent="0.3">
      <c r="A27" s="15"/>
      <c r="B27" s="15"/>
      <c r="C27" s="15"/>
      <c r="D27" s="15"/>
      <c r="E27" s="15"/>
      <c r="F27" s="15"/>
      <c r="G27" s="15"/>
      <c r="H27" s="15"/>
      <c r="I27" s="15"/>
      <c r="J27" s="14"/>
      <c r="K27" s="14"/>
      <c r="L27" s="14"/>
      <c r="M27" s="14"/>
      <c r="N27" s="14"/>
      <c r="O27" s="14"/>
      <c r="P27" s="15"/>
      <c r="Q27" s="14"/>
      <c r="R27" s="14"/>
    </row>
    <row r="28" spans="1:18" s="10" customFormat="1" ht="21" customHeight="1" x14ac:dyDescent="0.3">
      <c r="A28" s="43" t="s">
        <v>1</v>
      </c>
      <c r="B28" s="43"/>
      <c r="C28" s="43"/>
      <c r="D28" s="43"/>
      <c r="E28" s="44"/>
      <c r="F28" s="16"/>
      <c r="G28" s="16"/>
      <c r="H28" s="16"/>
      <c r="I28" s="54" t="s">
        <v>19</v>
      </c>
      <c r="J28" s="55"/>
      <c r="K28" s="51" t="s">
        <v>2</v>
      </c>
      <c r="L28" s="43"/>
      <c r="M28" s="43"/>
      <c r="N28" s="43"/>
      <c r="O28" s="43"/>
      <c r="P28" s="15"/>
      <c r="Q28" s="14"/>
      <c r="R28" s="14"/>
    </row>
    <row r="29" spans="1:18" s="10" customFormat="1" ht="17.25" x14ac:dyDescent="0.3">
      <c r="A29" s="45"/>
      <c r="B29" s="45"/>
      <c r="C29" s="45"/>
      <c r="D29" s="45"/>
      <c r="E29" s="46"/>
      <c r="F29" s="17">
        <v>2557</v>
      </c>
      <c r="G29" s="17">
        <v>2558</v>
      </c>
      <c r="H29" s="17">
        <v>2559</v>
      </c>
      <c r="I29" s="49" t="s">
        <v>23</v>
      </c>
      <c r="J29" s="50"/>
      <c r="K29" s="52"/>
      <c r="L29" s="45"/>
      <c r="M29" s="45"/>
      <c r="N29" s="45"/>
      <c r="O29" s="45"/>
      <c r="P29" s="15"/>
      <c r="Q29" s="14"/>
      <c r="R29" s="14"/>
    </row>
    <row r="30" spans="1:18" s="10" customFormat="1" ht="17.25" x14ac:dyDescent="0.3">
      <c r="A30" s="47"/>
      <c r="B30" s="47"/>
      <c r="C30" s="47"/>
      <c r="D30" s="47"/>
      <c r="E30" s="48"/>
      <c r="F30" s="18" t="s">
        <v>35</v>
      </c>
      <c r="G30" s="18" t="s">
        <v>30</v>
      </c>
      <c r="H30" s="18" t="s">
        <v>31</v>
      </c>
      <c r="I30" s="19" t="s">
        <v>36</v>
      </c>
      <c r="J30" s="19" t="s">
        <v>32</v>
      </c>
      <c r="K30" s="53"/>
      <c r="L30" s="47"/>
      <c r="M30" s="47"/>
      <c r="N30" s="47"/>
      <c r="O30" s="47"/>
      <c r="P30" s="15"/>
      <c r="Q30" s="14"/>
      <c r="R30" s="14"/>
    </row>
    <row r="31" spans="1:18" s="10" customFormat="1" ht="6" customHeight="1" x14ac:dyDescent="0.3">
      <c r="A31" s="20"/>
      <c r="B31" s="20"/>
      <c r="C31" s="20"/>
      <c r="D31" s="20"/>
      <c r="E31" s="21"/>
      <c r="F31" s="22"/>
      <c r="G31" s="22"/>
      <c r="H31" s="22"/>
      <c r="I31" s="22"/>
      <c r="J31" s="22"/>
      <c r="K31" s="23"/>
      <c r="L31" s="20"/>
      <c r="M31" s="20"/>
      <c r="N31" s="20"/>
      <c r="O31" s="14"/>
      <c r="P31" s="15"/>
      <c r="Q31" s="14"/>
      <c r="R31" s="14"/>
    </row>
    <row r="32" spans="1:18" s="10" customFormat="1" ht="20.45" customHeight="1" x14ac:dyDescent="0.3">
      <c r="A32" s="15"/>
      <c r="B32" s="14" t="s">
        <v>15</v>
      </c>
      <c r="C32" s="14"/>
      <c r="D32" s="14"/>
      <c r="E32" s="33"/>
      <c r="F32" s="27">
        <v>1203</v>
      </c>
      <c r="G32" s="27">
        <v>1257.74</v>
      </c>
      <c r="H32" s="27">
        <v>1308.26</v>
      </c>
      <c r="I32" s="29">
        <f t="shared" ref="I32:I37" si="2">(G32-F32)*100/F32</f>
        <v>4.5502909393183719</v>
      </c>
      <c r="J32" s="29">
        <v>4</v>
      </c>
      <c r="K32" s="30"/>
      <c r="L32" s="15"/>
      <c r="M32" s="24" t="s">
        <v>21</v>
      </c>
      <c r="N32" s="24"/>
      <c r="O32" s="14"/>
      <c r="P32" s="15"/>
      <c r="Q32" s="14"/>
      <c r="R32" s="14"/>
    </row>
    <row r="33" spans="1:18" s="10" customFormat="1" ht="20.45" customHeight="1" x14ac:dyDescent="0.3">
      <c r="A33" s="31"/>
      <c r="B33" s="15"/>
      <c r="C33" s="24" t="s">
        <v>3</v>
      </c>
      <c r="D33" s="31"/>
      <c r="E33" s="32"/>
      <c r="F33" s="27">
        <v>1193</v>
      </c>
      <c r="G33" s="27">
        <v>1247.81</v>
      </c>
      <c r="H33" s="27">
        <v>1298.1400000000001</v>
      </c>
      <c r="I33" s="29">
        <f t="shared" si="2"/>
        <v>4.5943000838222918</v>
      </c>
      <c r="J33" s="29">
        <v>4</v>
      </c>
      <c r="K33" s="30"/>
      <c r="L33" s="24"/>
      <c r="M33" s="24"/>
      <c r="N33" s="24" t="s">
        <v>5</v>
      </c>
      <c r="O33" s="14"/>
      <c r="P33" s="15"/>
      <c r="Q33" s="14"/>
      <c r="R33" s="14"/>
    </row>
    <row r="34" spans="1:18" s="10" customFormat="1" ht="20.45" customHeight="1" x14ac:dyDescent="0.3">
      <c r="A34" s="14"/>
      <c r="B34" s="15"/>
      <c r="C34" s="14" t="s">
        <v>4</v>
      </c>
      <c r="D34" s="14"/>
      <c r="E34" s="33"/>
      <c r="F34" s="27">
        <v>1562</v>
      </c>
      <c r="G34" s="27">
        <v>1640.5599999999997</v>
      </c>
      <c r="H34" s="27">
        <v>1701.17</v>
      </c>
      <c r="I34" s="29">
        <f t="shared" si="2"/>
        <v>5.0294494238156027</v>
      </c>
      <c r="J34" s="29">
        <v>3.7</v>
      </c>
      <c r="K34" s="30"/>
      <c r="L34" s="24"/>
      <c r="M34" s="24"/>
      <c r="N34" s="24" t="s">
        <v>6</v>
      </c>
      <c r="O34" s="14"/>
      <c r="P34" s="15"/>
      <c r="Q34" s="14"/>
      <c r="R34" s="14"/>
    </row>
    <row r="35" spans="1:18" s="10" customFormat="1" ht="20.45" customHeight="1" x14ac:dyDescent="0.3">
      <c r="A35" s="15"/>
      <c r="B35" s="14" t="s">
        <v>16</v>
      </c>
      <c r="C35" s="14"/>
      <c r="D35" s="14"/>
      <c r="E35" s="33"/>
      <c r="F35" s="27">
        <v>670</v>
      </c>
      <c r="G35" s="27">
        <v>694.87</v>
      </c>
      <c r="H35" s="27">
        <v>724.71</v>
      </c>
      <c r="I35" s="29">
        <f t="shared" si="2"/>
        <v>3.7119402985074634</v>
      </c>
      <c r="J35" s="29">
        <v>4.3</v>
      </c>
      <c r="K35" s="30"/>
      <c r="L35" s="15"/>
      <c r="M35" s="24" t="s">
        <v>22</v>
      </c>
      <c r="N35" s="24"/>
      <c r="O35" s="14"/>
      <c r="P35" s="15"/>
      <c r="Q35" s="14"/>
      <c r="R35" s="14"/>
    </row>
    <row r="36" spans="1:18" s="10" customFormat="1" ht="20.45" customHeight="1" x14ac:dyDescent="0.3">
      <c r="A36" s="31"/>
      <c r="B36" s="15"/>
      <c r="C36" s="24" t="s">
        <v>3</v>
      </c>
      <c r="D36" s="31"/>
      <c r="E36" s="32"/>
      <c r="F36" s="27">
        <v>663</v>
      </c>
      <c r="G36" s="27">
        <v>687.31</v>
      </c>
      <c r="H36" s="27">
        <v>716.77</v>
      </c>
      <c r="I36" s="29">
        <f t="shared" si="2"/>
        <v>3.6666666666666585</v>
      </c>
      <c r="J36" s="29">
        <v>4.4000000000000004</v>
      </c>
      <c r="K36" s="30"/>
      <c r="L36" s="24"/>
      <c r="M36" s="24"/>
      <c r="N36" s="24" t="s">
        <v>5</v>
      </c>
      <c r="O36" s="14"/>
      <c r="P36" s="15"/>
      <c r="Q36" s="14"/>
      <c r="R36" s="14"/>
    </row>
    <row r="37" spans="1:18" s="10" customFormat="1" ht="20.45" customHeight="1" x14ac:dyDescent="0.3">
      <c r="A37" s="14"/>
      <c r="B37" s="14"/>
      <c r="C37" s="14" t="s">
        <v>4</v>
      </c>
      <c r="D37" s="14"/>
      <c r="E37" s="14"/>
      <c r="F37" s="27">
        <v>807</v>
      </c>
      <c r="G37" s="27">
        <v>832.8</v>
      </c>
      <c r="H37" s="27">
        <v>869.04</v>
      </c>
      <c r="I37" s="29">
        <f t="shared" si="2"/>
        <v>3.197026022304827</v>
      </c>
      <c r="J37" s="29">
        <v>4.3</v>
      </c>
      <c r="K37" s="14"/>
      <c r="L37" s="24"/>
      <c r="M37" s="24"/>
      <c r="N37" s="24" t="s">
        <v>6</v>
      </c>
      <c r="O37" s="14"/>
      <c r="P37" s="15"/>
      <c r="Q37" s="14"/>
      <c r="R37" s="14"/>
    </row>
    <row r="38" spans="1:18" s="10" customFormat="1" ht="20.45" customHeight="1" x14ac:dyDescent="0.3">
      <c r="A38" s="15" t="s">
        <v>26</v>
      </c>
      <c r="B38" s="14"/>
      <c r="C38" s="14"/>
      <c r="D38" s="14"/>
      <c r="E38" s="33"/>
      <c r="F38" s="27"/>
      <c r="G38" s="27"/>
      <c r="H38" s="27"/>
      <c r="I38" s="29"/>
      <c r="J38" s="29"/>
      <c r="K38" s="30"/>
      <c r="L38" s="24" t="s">
        <v>27</v>
      </c>
      <c r="M38" s="24"/>
      <c r="N38" s="24"/>
      <c r="O38" s="14"/>
      <c r="P38" s="15"/>
      <c r="Q38" s="14"/>
      <c r="R38" s="14"/>
    </row>
    <row r="39" spans="1:18" s="10" customFormat="1" ht="20.45" customHeight="1" x14ac:dyDescent="0.3">
      <c r="A39" s="24"/>
      <c r="B39" s="24" t="s">
        <v>14</v>
      </c>
      <c r="C39" s="25"/>
      <c r="D39" s="25"/>
      <c r="E39" s="26"/>
      <c r="F39" s="27">
        <v>1152</v>
      </c>
      <c r="G39" s="27">
        <v>1336.12</v>
      </c>
      <c r="H39" s="27">
        <v>1385.21</v>
      </c>
      <c r="I39" s="29">
        <f>(G39-F39)/F39*100</f>
        <v>15.982638888888879</v>
      </c>
      <c r="J39" s="29">
        <v>3.7</v>
      </c>
      <c r="K39" s="30"/>
      <c r="L39" s="24"/>
      <c r="M39" s="24" t="s">
        <v>13</v>
      </c>
      <c r="N39" s="24"/>
      <c r="O39" s="14"/>
      <c r="P39" s="15"/>
      <c r="Q39" s="14"/>
      <c r="R39" s="14"/>
    </row>
    <row r="40" spans="1:18" s="10" customFormat="1" ht="20.45" customHeight="1" x14ac:dyDescent="0.3">
      <c r="A40" s="31"/>
      <c r="B40" s="15"/>
      <c r="C40" s="24" t="s">
        <v>3</v>
      </c>
      <c r="D40" s="31"/>
      <c r="E40" s="32"/>
      <c r="F40" s="27">
        <v>1099</v>
      </c>
      <c r="G40" s="27">
        <v>1276.9000000000001</v>
      </c>
      <c r="H40" s="27">
        <v>1323.44</v>
      </c>
      <c r="I40" s="29">
        <f>(G40-F40)/F40*100</f>
        <v>16.187443130118297</v>
      </c>
      <c r="J40" s="29">
        <v>3.6</v>
      </c>
      <c r="K40" s="30"/>
      <c r="L40" s="24"/>
      <c r="M40" s="24"/>
      <c r="N40" s="24" t="s">
        <v>5</v>
      </c>
      <c r="O40" s="14"/>
      <c r="P40" s="15"/>
      <c r="Q40" s="14"/>
      <c r="R40" s="14"/>
    </row>
    <row r="41" spans="1:18" s="10" customFormat="1" ht="20.45" customHeight="1" x14ac:dyDescent="0.3">
      <c r="A41" s="14"/>
      <c r="B41" s="15"/>
      <c r="C41" s="14" t="s">
        <v>4</v>
      </c>
      <c r="D41" s="14"/>
      <c r="E41" s="33"/>
      <c r="F41" s="27">
        <v>53</v>
      </c>
      <c r="G41" s="27">
        <v>59.22</v>
      </c>
      <c r="H41" s="27">
        <v>61.77</v>
      </c>
      <c r="I41" s="29">
        <f>(G41-F41)/F41*100</f>
        <v>11.735849056603771</v>
      </c>
      <c r="J41" s="29">
        <v>5.0999999999999996</v>
      </c>
      <c r="K41" s="30"/>
      <c r="L41" s="24"/>
      <c r="M41" s="24"/>
      <c r="N41" s="24" t="s">
        <v>6</v>
      </c>
      <c r="O41" s="14"/>
      <c r="P41" s="15"/>
      <c r="Q41" s="14"/>
      <c r="R41" s="14"/>
    </row>
    <row r="42" spans="1:18" s="10" customFormat="1" ht="4.1500000000000004" customHeight="1" x14ac:dyDescent="0.3">
      <c r="A42" s="35"/>
      <c r="B42" s="35"/>
      <c r="C42" s="35"/>
      <c r="D42" s="35"/>
      <c r="E42" s="36"/>
      <c r="F42" s="37"/>
      <c r="G42" s="37"/>
      <c r="H42" s="37"/>
      <c r="I42" s="38"/>
      <c r="J42" s="38"/>
      <c r="K42" s="39"/>
      <c r="L42" s="40"/>
      <c r="M42" s="40"/>
      <c r="N42" s="40" t="s">
        <v>6</v>
      </c>
      <c r="O42" s="35"/>
      <c r="P42" s="15"/>
      <c r="Q42" s="14"/>
      <c r="R42" s="14"/>
    </row>
    <row r="43" spans="1:18" s="10" customFormat="1" ht="4.1500000000000004" customHeight="1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24"/>
      <c r="M43" s="24"/>
      <c r="N43" s="24"/>
      <c r="O43" s="14"/>
      <c r="P43" s="15"/>
      <c r="Q43" s="14"/>
      <c r="R43" s="14"/>
    </row>
    <row r="44" spans="1:18" s="10" customFormat="1" ht="17.45" customHeight="1" x14ac:dyDescent="0.3">
      <c r="A44" s="14"/>
      <c r="B44" s="14"/>
      <c r="C44" s="14" t="s">
        <v>43</v>
      </c>
      <c r="D44" s="15"/>
      <c r="E44" s="14"/>
      <c r="F44" s="14"/>
      <c r="G44" s="14"/>
      <c r="H44" s="14"/>
      <c r="I44" s="14"/>
      <c r="J44" s="14"/>
      <c r="K44" s="14"/>
      <c r="L44" s="24"/>
      <c r="M44" s="24"/>
      <c r="N44" s="24"/>
      <c r="O44" s="14"/>
      <c r="P44" s="15"/>
      <c r="Q44" s="14"/>
      <c r="R44" s="14"/>
    </row>
    <row r="45" spans="1:18" s="10" customFormat="1" ht="17.45" customHeight="1" x14ac:dyDescent="0.3">
      <c r="A45" s="14"/>
      <c r="B45" s="14"/>
      <c r="C45" s="14"/>
      <c r="D45" s="14" t="s">
        <v>44</v>
      </c>
      <c r="E45" s="14"/>
      <c r="F45" s="14"/>
      <c r="G45" s="14"/>
      <c r="H45" s="14"/>
      <c r="I45" s="14"/>
      <c r="J45" s="14"/>
      <c r="K45" s="14"/>
      <c r="L45" s="24"/>
      <c r="M45" s="24"/>
      <c r="N45" s="24"/>
      <c r="O45" s="14"/>
      <c r="P45" s="15"/>
      <c r="Q45" s="14"/>
      <c r="R45" s="14"/>
    </row>
    <row r="46" spans="1:18" s="10" customFormat="1" ht="17.45" customHeight="1" x14ac:dyDescent="0.3">
      <c r="A46" s="14"/>
      <c r="B46" s="14"/>
      <c r="C46" s="14"/>
      <c r="D46" s="14" t="s">
        <v>45</v>
      </c>
      <c r="E46" s="14"/>
      <c r="F46" s="14"/>
      <c r="G46" s="14"/>
      <c r="H46" s="14"/>
      <c r="I46" s="14"/>
      <c r="J46" s="14"/>
      <c r="K46" s="14"/>
      <c r="L46" s="24"/>
      <c r="M46" s="24"/>
      <c r="N46" s="24"/>
      <c r="O46" s="14"/>
      <c r="P46" s="15"/>
      <c r="Q46" s="14"/>
      <c r="R46" s="14"/>
    </row>
    <row r="47" spans="1:18" s="10" customFormat="1" ht="17.45" customHeight="1" x14ac:dyDescent="0.3">
      <c r="A47" s="14"/>
      <c r="B47" s="14"/>
      <c r="C47" s="14" t="s">
        <v>8</v>
      </c>
      <c r="D47" s="15"/>
      <c r="E47" s="14"/>
      <c r="F47" s="14"/>
      <c r="G47" s="14"/>
      <c r="H47" s="14"/>
      <c r="I47" s="14"/>
      <c r="J47" s="14"/>
      <c r="K47" s="14"/>
      <c r="L47" s="24"/>
      <c r="M47" s="24"/>
      <c r="N47" s="24"/>
      <c r="O47" s="14"/>
      <c r="P47" s="15"/>
      <c r="Q47" s="14"/>
      <c r="R47" s="14"/>
    </row>
    <row r="48" spans="1:18" s="10" customFormat="1" ht="17.45" customHeight="1" x14ac:dyDescent="0.3">
      <c r="A48" s="14"/>
      <c r="B48" s="14"/>
      <c r="C48" s="15"/>
      <c r="D48" s="14" t="s">
        <v>7</v>
      </c>
      <c r="E48" s="14"/>
      <c r="F48" s="14"/>
      <c r="G48" s="14"/>
      <c r="H48" s="14"/>
      <c r="I48" s="14"/>
      <c r="J48" s="14"/>
      <c r="K48" s="14"/>
      <c r="L48" s="24"/>
      <c r="M48" s="24"/>
      <c r="N48" s="24"/>
      <c r="O48" s="14"/>
      <c r="P48" s="15"/>
      <c r="Q48" s="14"/>
      <c r="R48" s="14"/>
    </row>
    <row r="49" spans="1:18" s="10" customFormat="1" ht="17.45" customHeight="1" x14ac:dyDescent="0.3">
      <c r="A49" s="15"/>
      <c r="B49" s="15" t="s">
        <v>17</v>
      </c>
      <c r="C49" s="15"/>
      <c r="D49" s="15"/>
      <c r="E49" s="15"/>
      <c r="F49" s="15"/>
      <c r="G49" s="15"/>
      <c r="H49" s="15"/>
      <c r="I49" s="15"/>
      <c r="J49" s="15"/>
      <c r="K49" s="15"/>
      <c r="L49" s="41"/>
      <c r="M49" s="41"/>
      <c r="N49" s="24"/>
      <c r="O49" s="14"/>
      <c r="P49" s="15"/>
      <c r="Q49" s="14"/>
      <c r="R49" s="14"/>
    </row>
    <row r="50" spans="1:18" s="10" customFormat="1" ht="17.45" customHeight="1" x14ac:dyDescent="0.3">
      <c r="A50" s="15"/>
      <c r="B50" s="15" t="s">
        <v>18</v>
      </c>
      <c r="C50" s="15"/>
      <c r="D50" s="15"/>
      <c r="E50" s="15"/>
      <c r="F50" s="15"/>
      <c r="G50" s="15"/>
      <c r="H50" s="15"/>
      <c r="I50" s="15"/>
      <c r="J50" s="15"/>
      <c r="K50" s="15"/>
      <c r="L50" s="41"/>
      <c r="M50" s="41"/>
      <c r="N50" s="24"/>
      <c r="O50" s="14"/>
      <c r="P50" s="15"/>
      <c r="Q50" s="14"/>
      <c r="R50" s="14"/>
    </row>
    <row r="51" spans="1:18" s="9" customForma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13"/>
      <c r="M51" s="13"/>
      <c r="N51" s="12"/>
      <c r="P51" s="8"/>
    </row>
  </sheetData>
  <mergeCells count="8">
    <mergeCell ref="I29:J29"/>
    <mergeCell ref="K4:O6"/>
    <mergeCell ref="K28:O30"/>
    <mergeCell ref="A4:E6"/>
    <mergeCell ref="I4:J4"/>
    <mergeCell ref="I5:J5"/>
    <mergeCell ref="A28:E30"/>
    <mergeCell ref="I28:J28"/>
  </mergeCells>
  <phoneticPr fontId="0" type="noConversion"/>
  <pageMargins left="0.59055118110236227" right="0.59055118110236227" top="0.98425196850393704" bottom="0.98425196850393704" header="0" footer="0"/>
  <pageSetup paperSize="9" orientation="landscape" r:id="rId1"/>
  <headerFooter alignWithMargins="0"/>
  <ignoredErrors>
    <ignoredError sqref="F30:H30 F6:H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T-17.2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2018-08-28T09:47:03Z</cp:lastPrinted>
  <dcterms:created xsi:type="dcterms:W3CDTF">1997-06-13T10:07:54Z</dcterms:created>
  <dcterms:modified xsi:type="dcterms:W3CDTF">2018-10-16T09:11:17Z</dcterms:modified>
</cp:coreProperties>
</file>