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  <c r="D14" i="1"/>
  <c r="B14" i="1"/>
  <c r="C10" i="1" l="1"/>
  <c r="C5" i="1" s="1"/>
  <c r="D10" i="1"/>
  <c r="D5" i="1" s="1"/>
  <c r="B10" i="1"/>
  <c r="D30" i="1" l="1"/>
  <c r="D33" i="1"/>
  <c r="D25" i="1"/>
  <c r="C22" i="1"/>
  <c r="C33" i="1"/>
  <c r="D24" i="1"/>
  <c r="D32" i="1"/>
  <c r="D27" i="1"/>
  <c r="D23" i="1"/>
  <c r="D31" i="1"/>
  <c r="D26" i="1"/>
  <c r="D22" i="1"/>
  <c r="D29" i="1"/>
  <c r="B5" i="1"/>
  <c r="B25" i="1" s="1"/>
  <c r="D21" i="1"/>
  <c r="C31" i="1"/>
  <c r="C27" i="1"/>
  <c r="C23" i="1"/>
  <c r="C21" i="1"/>
  <c r="C29" i="1"/>
  <c r="C25" i="1"/>
  <c r="C32" i="1"/>
  <c r="C24" i="1"/>
  <c r="C30" i="1"/>
  <c r="C26" i="1"/>
  <c r="D20" i="1" l="1"/>
  <c r="B29" i="1"/>
  <c r="B33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<sst xmlns="http://schemas.openxmlformats.org/spreadsheetml/2006/main" count="43" uniqueCount="23">
  <si>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</si>
  <si>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</si>
  <si>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</si>
  <si>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</si>
  <si>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</si>
  <si>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</si>
  <si>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</si>
  <si>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</si>
  <si>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</si>
  <si>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</si>
  <si>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</si>
  <si>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</si>
  <si>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</si>
  <si>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</si>
  <si>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</si>
  <si>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</si>
  <si>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</si>
  <si>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</si>
  <si>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</si>
  <si>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</si>
  <si>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</si>
  <si>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</si>
  <si>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ไตรมาสที่ 2/2559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</si>
</sst>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SheetLayoutView="91" workbookViewId="0">
      <selection activeCell="I7" sqref="I7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6" ht="21.75" customHeight="1" x14ac:dyDescent="0.2">
      <c r="A1" s="2" t="s">
        <v>21</v>
      </c>
      <c r="B1" s="2"/>
      <c r="C1" s="2"/>
      <c r="D1" s="1"/>
    </row>
    <row r="2" spans="1:6" ht="21.75" customHeight="1" x14ac:dyDescent="0.2">
      <c r="A2" s="18" t="s">
        <v>22</v>
      </c>
      <c r="B2" s="2"/>
      <c r="C2" s="2"/>
      <c r="D2" s="1"/>
    </row>
    <row r="3" spans="1:6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6" ht="21.75" customHeight="1" x14ac:dyDescent="0.2">
      <c r="A4" s="12"/>
      <c r="B4" s="20" t="s">
        <v>3</v>
      </c>
      <c r="C4" s="20"/>
      <c r="D4" s="20"/>
    </row>
    <row r="5" spans="1:6" ht="21.75" customHeight="1" x14ac:dyDescent="0.3">
      <c r="A5" s="12" t="s">
        <v>5</v>
      </c>
      <c r="B5" s="14">
        <f>SUM(B6:B9,B10,B14,B18)</f>
        <v>218618.73</v>
      </c>
      <c r="C5" s="14">
        <f t="shared" ref="C5:D5" si="0">SUM(C6:C9,C10,C14,C18)</f>
        <v>126854.06999999999</v>
      </c>
      <c r="D5" s="14">
        <f t="shared" si="0"/>
        <v>91764.66</v>
      </c>
      <c r="E5" s="11"/>
      <c r="F5" s="11"/>
    </row>
    <row r="6" spans="1:6" ht="21.75" customHeight="1" x14ac:dyDescent="0.3">
      <c r="A6" s="6" t="s">
        <v>8</v>
      </c>
      <c r="B6" s="21">
        <v>1267.3599999999999</v>
      </c>
      <c r="C6" s="21">
        <v>417.55</v>
      </c>
      <c r="D6" s="21">
        <v>849.81</v>
      </c>
      <c r="E6" s="11"/>
      <c r="F6" s="11"/>
    </row>
    <row r="7" spans="1:6" ht="21.75" customHeight="1" x14ac:dyDescent="0.3">
      <c r="A7" s="7" t="s">
        <v>9</v>
      </c>
      <c r="B7" s="21">
        <v>54255.69</v>
      </c>
      <c r="C7" s="21">
        <v>29648.11</v>
      </c>
      <c r="D7" s="21">
        <v>24607.58</v>
      </c>
      <c r="E7" s="11"/>
      <c r="F7" s="11"/>
    </row>
    <row r="8" spans="1:6" ht="21.75" customHeight="1" x14ac:dyDescent="0.3">
      <c r="A8" s="6" t="s">
        <v>6</v>
      </c>
      <c r="B8" s="21">
        <v>78666.3</v>
      </c>
      <c r="C8" s="21">
        <v>46772.46</v>
      </c>
      <c r="D8" s="21">
        <v>31893.84</v>
      </c>
      <c r="E8" s="11"/>
      <c r="F8" s="11"/>
    </row>
    <row r="9" spans="1:6" ht="21.75" customHeight="1" x14ac:dyDescent="0.3">
      <c r="A9" s="8" t="s">
        <v>10</v>
      </c>
      <c r="B9" s="21">
        <v>30852.38</v>
      </c>
      <c r="C9" s="21">
        <v>19864.259999999998</v>
      </c>
      <c r="D9" s="21">
        <v>10988.12</v>
      </c>
      <c r="E9" s="11"/>
      <c r="F9" s="11"/>
    </row>
    <row r="10" spans="1:6" ht="21.75" customHeight="1" x14ac:dyDescent="0.3">
      <c r="A10" s="8" t="s">
        <v>11</v>
      </c>
      <c r="B10" s="13">
        <f>SUM(B11:B13)</f>
        <v>24770.84</v>
      </c>
      <c r="C10" s="13">
        <f t="shared" ref="C10:D10" si="1">SUM(C11:C13)</f>
        <v>14997.380000000001</v>
      </c>
      <c r="D10" s="13">
        <f t="shared" si="1"/>
        <v>9773.4599999999991</v>
      </c>
      <c r="E10" s="11"/>
      <c r="F10" s="11"/>
    </row>
    <row r="11" spans="1:6" ht="21.75" customHeight="1" x14ac:dyDescent="0.3">
      <c r="A11" s="8" t="s">
        <v>13</v>
      </c>
      <c r="B11" s="21">
        <v>21119.82</v>
      </c>
      <c r="C11" s="21">
        <v>12081.51</v>
      </c>
      <c r="D11" s="21">
        <v>9038.31</v>
      </c>
      <c r="E11" s="11"/>
      <c r="F11" s="11"/>
    </row>
    <row r="12" spans="1:6" ht="21.75" customHeight="1" x14ac:dyDescent="0.3">
      <c r="A12" s="8" t="s">
        <v>14</v>
      </c>
      <c r="B12" s="21">
        <v>3651.02</v>
      </c>
      <c r="C12" s="21">
        <v>2915.87</v>
      </c>
      <c r="D12" s="21">
        <v>735.15</v>
      </c>
      <c r="E12" s="11"/>
      <c r="F12" s="11"/>
    </row>
    <row r="13" spans="1:6" ht="21.75" customHeight="1" x14ac:dyDescent="0.3">
      <c r="A13" s="8" t="s">
        <v>15</v>
      </c>
      <c r="B13" s="21" t="s">
        <v>17</v>
      </c>
      <c r="C13" s="21" t="s">
        <v>17</v>
      </c>
      <c r="D13" s="21" t="s">
        <v>17</v>
      </c>
      <c r="E13" s="11"/>
      <c r="F13" s="11"/>
    </row>
    <row r="14" spans="1:6" ht="21.75" customHeight="1" x14ac:dyDescent="0.3">
      <c r="A14" s="8" t="s">
        <v>12</v>
      </c>
      <c r="B14" s="13">
        <f>SUM(B15:B17)</f>
        <v>28568.79</v>
      </c>
      <c r="C14" s="13">
        <f t="shared" ref="C14:D14" si="2">SUM(C15:C17)</f>
        <v>15003.75</v>
      </c>
      <c r="D14" s="13">
        <f t="shared" si="2"/>
        <v>13565.04</v>
      </c>
      <c r="E14" s="11"/>
      <c r="F14" s="11"/>
    </row>
    <row r="15" spans="1:6" ht="21.75" customHeight="1" x14ac:dyDescent="0.3">
      <c r="A15" s="8" t="s">
        <v>18</v>
      </c>
      <c r="B15" s="21">
        <v>15166.43</v>
      </c>
      <c r="C15" s="21">
        <v>7533.14</v>
      </c>
      <c r="D15" s="21">
        <v>7633.3</v>
      </c>
      <c r="E15" s="11"/>
      <c r="F15" s="11"/>
    </row>
    <row r="16" spans="1:6" ht="21.75" customHeight="1" x14ac:dyDescent="0.3">
      <c r="A16" s="8" t="s">
        <v>16</v>
      </c>
      <c r="B16" s="21">
        <v>8029.51</v>
      </c>
      <c r="C16" s="21">
        <v>5455.68</v>
      </c>
      <c r="D16" s="21">
        <v>2573.8200000000002</v>
      </c>
      <c r="E16" s="11"/>
      <c r="F16" s="11"/>
    </row>
    <row r="17" spans="1:6" ht="21.75" customHeight="1" x14ac:dyDescent="0.3">
      <c r="A17" s="8" t="s">
        <v>15</v>
      </c>
      <c r="B17" s="21">
        <v>5372.85</v>
      </c>
      <c r="C17" s="21">
        <v>2014.93</v>
      </c>
      <c r="D17" s="21">
        <v>3357.92</v>
      </c>
      <c r="E17" s="11"/>
      <c r="F17" s="11"/>
    </row>
    <row r="18" spans="1:6" ht="21.75" customHeight="1" x14ac:dyDescent="0.3">
      <c r="A18" s="8" t="s">
        <v>19</v>
      </c>
      <c r="B18" s="21">
        <v>237.37</v>
      </c>
      <c r="C18" s="21">
        <v>150.56</v>
      </c>
      <c r="D18" s="21">
        <v>86.81</v>
      </c>
    </row>
    <row r="19" spans="1:6" ht="21.75" customHeight="1" x14ac:dyDescent="0.2">
      <c r="A19" s="8"/>
      <c r="B19" s="19" t="s">
        <v>4</v>
      </c>
      <c r="C19" s="19"/>
      <c r="D19" s="19"/>
    </row>
    <row r="20" spans="1:6" ht="21.75" customHeight="1" x14ac:dyDescent="0.2">
      <c r="A20" s="12" t="s">
        <v>5</v>
      </c>
      <c r="B20" s="15">
        <f>SUM(B21,B22,B23,B24,B25,B29,B33)</f>
        <v>100</v>
      </c>
      <c r="C20" s="15">
        <f>SUM(C21,C22,C23,C24,C25,C29,C33)</f>
        <v>100.00000000000001</v>
      </c>
      <c r="D20" s="15">
        <f>SUM(D21,D22,D23,D24,D25,D29,D33)</f>
        <v>99.999999999999986</v>
      </c>
    </row>
    <row r="21" spans="1:6" ht="21.75" customHeight="1" x14ac:dyDescent="0.2">
      <c r="A21" s="6" t="s">
        <v>8</v>
      </c>
      <c r="B21" s="16">
        <f>(B6*100)/$B$5</f>
        <v>0.57971245190199383</v>
      </c>
      <c r="C21" s="16">
        <f>(C6*100)/$C$5</f>
        <v>0.32915774795400732</v>
      </c>
      <c r="D21" s="16">
        <f>(D6*100)/$D$5</f>
        <v>0.92607546303773147</v>
      </c>
    </row>
    <row r="22" spans="1:6" ht="21.75" customHeight="1" x14ac:dyDescent="0.2">
      <c r="A22" s="7" t="s">
        <v>9</v>
      </c>
      <c r="B22" s="16">
        <f t="shared" ref="B22:B33" si="3">(B7*100)/$B$5</f>
        <v>24.817493908230094</v>
      </c>
      <c r="C22" s="16">
        <f t="shared" ref="C22:C33" si="4">(C7*100)/$C$5</f>
        <v>23.371824017944402</v>
      </c>
      <c r="D22" s="16">
        <f t="shared" ref="D22:D33" si="5">(D7*100)/$D$5</f>
        <v>26.81596597208555</v>
      </c>
    </row>
    <row r="23" spans="1:6" ht="21.75" customHeight="1" x14ac:dyDescent="0.2">
      <c r="A23" s="6" t="s">
        <v>6</v>
      </c>
      <c r="B23" s="16">
        <f t="shared" si="3"/>
        <v>35.983330431020249</v>
      </c>
      <c r="C23" s="16">
        <f t="shared" si="4"/>
        <v>36.871075559499197</v>
      </c>
      <c r="D23" s="16">
        <f t="shared" si="5"/>
        <v>34.756125070370224</v>
      </c>
    </row>
    <row r="24" spans="1:6" ht="21.75" customHeight="1" x14ac:dyDescent="0.2">
      <c r="A24" s="8" t="s">
        <v>10</v>
      </c>
      <c r="B24" s="16">
        <f t="shared" si="3"/>
        <v>14.11241388146386</v>
      </c>
      <c r="C24" s="16">
        <f t="shared" si="4"/>
        <v>15.659142824506931</v>
      </c>
      <c r="D24" s="16">
        <f t="shared" si="5"/>
        <v>11.974239320452993</v>
      </c>
    </row>
    <row r="25" spans="1:6" ht="21.75" customHeight="1" x14ac:dyDescent="0.2">
      <c r="A25" s="8" t="s">
        <v>11</v>
      </c>
      <c r="B25" s="16">
        <f t="shared" si="3"/>
        <v>11.330611974554969</v>
      </c>
      <c r="C25" s="16">
        <f t="shared" si="4"/>
        <v>11.822545386206372</v>
      </c>
      <c r="D25" s="16">
        <f t="shared" si="5"/>
        <v>10.650570709900737</v>
      </c>
    </row>
    <row r="26" spans="1:6" ht="21.75" customHeight="1" x14ac:dyDescent="0.2">
      <c r="A26" s="8" t="s">
        <v>13</v>
      </c>
      <c r="B26" s="16">
        <f t="shared" si="3"/>
        <v>9.6605720836453486</v>
      </c>
      <c r="C26" s="16">
        <f t="shared" si="4"/>
        <v>9.5239435360647082</v>
      </c>
      <c r="D26" s="16">
        <f t="shared" si="5"/>
        <v>9.849445309338039</v>
      </c>
    </row>
    <row r="27" spans="1:6" ht="21.75" customHeight="1" x14ac:dyDescent="0.2">
      <c r="A27" s="8" t="s">
        <v>14</v>
      </c>
      <c r="B27" s="16">
        <f t="shared" si="3"/>
        <v>1.6700398909096215</v>
      </c>
      <c r="C27" s="16">
        <f t="shared" si="4"/>
        <v>2.298601850141663</v>
      </c>
      <c r="D27" s="16">
        <f t="shared" si="5"/>
        <v>0.80112540056270021</v>
      </c>
    </row>
    <row r="28" spans="1:6" ht="21.75" customHeight="1" x14ac:dyDescent="0.2">
      <c r="A28" s="8" t="s">
        <v>15</v>
      </c>
      <c r="B28" s="16" t="s">
        <v>17</v>
      </c>
      <c r="C28" s="16" t="s">
        <v>17</v>
      </c>
      <c r="D28" s="16" t="s">
        <v>17</v>
      </c>
    </row>
    <row r="29" spans="1:6" ht="21.75" customHeight="1" x14ac:dyDescent="0.2">
      <c r="A29" s="8" t="s">
        <v>12</v>
      </c>
      <c r="B29" s="16">
        <f t="shared" si="3"/>
        <v>13.06786019660804</v>
      </c>
      <c r="C29" s="16">
        <f t="shared" si="4"/>
        <v>11.827566904238864</v>
      </c>
      <c r="D29" s="16">
        <f t="shared" si="5"/>
        <v>14.782422775826772</v>
      </c>
    </row>
    <row r="30" spans="1:6" ht="21.75" customHeight="1" x14ac:dyDescent="0.2">
      <c r="A30" s="8" t="s">
        <v>18</v>
      </c>
      <c r="B30" s="16">
        <f t="shared" si="3"/>
        <v>6.9373882100586712</v>
      </c>
      <c r="C30" s="16">
        <f t="shared" si="4"/>
        <v>5.9384298824625814</v>
      </c>
      <c r="D30" s="16">
        <f t="shared" si="5"/>
        <v>8.3183439027616952</v>
      </c>
    </row>
    <row r="31" spans="1:6" ht="21.75" customHeight="1" x14ac:dyDescent="0.2">
      <c r="A31" s="8" t="s">
        <v>16</v>
      </c>
      <c r="B31" s="16">
        <f t="shared" si="3"/>
        <v>3.6728371809679801</v>
      </c>
      <c r="C31" s="16">
        <f t="shared" si="4"/>
        <v>4.3007528256681082</v>
      </c>
      <c r="D31" s="16">
        <f t="shared" si="5"/>
        <v>2.8048052485564705</v>
      </c>
    </row>
    <row r="32" spans="1:6" ht="21.75" customHeight="1" x14ac:dyDescent="0.2">
      <c r="A32" s="8" t="s">
        <v>15</v>
      </c>
      <c r="B32" s="16">
        <f t="shared" si="3"/>
        <v>2.4576348055813879</v>
      </c>
      <c r="C32" s="16">
        <f t="shared" si="4"/>
        <v>1.5883841961081739</v>
      </c>
      <c r="D32" s="22">
        <f t="shared" si="5"/>
        <v>3.6592736245086068</v>
      </c>
    </row>
    <row r="33" spans="1:4" ht="21.75" customHeight="1" x14ac:dyDescent="0.2">
      <c r="A33" s="9" t="s">
        <v>19</v>
      </c>
      <c r="B33" s="17">
        <f t="shared" si="3"/>
        <v>0.10857715622078674</v>
      </c>
      <c r="C33" s="17">
        <f t="shared" si="4"/>
        <v>0.11868755965023432</v>
      </c>
      <c r="D33" s="17">
        <f t="shared" si="5"/>
        <v>9.4600688325985186E-2</v>
      </c>
    </row>
    <row r="34" spans="1:4" ht="21.75" customHeight="1" x14ac:dyDescent="0.3">
      <c r="A34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2016-05-11T07:27:56Z</cp:lastPrinted>
  <dcterms:created xsi:type="dcterms:W3CDTF">2012-12-19T02:22:22Z</dcterms:created>
  <dcterms:modified xsi:type="dcterms:W3CDTF">2016-07-05T04:09:20Z</dcterms:modified>
</cp:coreProperties>
</file>