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รายงานสถิติจังหวัด 2560\แยกตารางบทที่1 -20\บทที่ 1 สถิติประชากรศาสตร์ ประชากรและเคหะ\"/>
    </mc:Choice>
  </mc:AlternateContent>
  <bookViews>
    <workbookView xWindow="0" yWindow="0" windowWidth="20490" windowHeight="7680"/>
  </bookViews>
  <sheets>
    <sheet name="T-1.2" sheetId="1" r:id="rId1"/>
  </sheets>
  <definedNames>
    <definedName name="_xlnm.Print_Area" localSheetId="0">'T-1.2'!$A$1:$Q$48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L8" i="1"/>
  <c r="M8" i="1"/>
  <c r="M7" i="1" s="1"/>
  <c r="L9" i="1"/>
  <c r="M9" i="1"/>
  <c r="K10" i="1"/>
  <c r="L10" i="1"/>
  <c r="M10" i="1"/>
  <c r="K11" i="1"/>
  <c r="K8" i="1" s="1"/>
  <c r="K7" i="1" s="1"/>
  <c r="K12" i="1"/>
  <c r="K13" i="1"/>
  <c r="K14" i="1"/>
  <c r="K15" i="1"/>
  <c r="K16" i="1"/>
  <c r="L16" i="1"/>
  <c r="M16" i="1"/>
  <c r="K17" i="1"/>
  <c r="K18" i="1"/>
  <c r="K19" i="1"/>
  <c r="K20" i="1"/>
  <c r="K21" i="1"/>
  <c r="K22" i="1"/>
  <c r="K9" i="1" s="1"/>
  <c r="L23" i="1"/>
  <c r="K23" i="1" s="1"/>
  <c r="M23" i="1"/>
  <c r="K24" i="1"/>
  <c r="K25" i="1"/>
  <c r="K26" i="1"/>
  <c r="K27" i="1"/>
  <c r="K28" i="1"/>
  <c r="L29" i="1"/>
  <c r="K29" i="1" s="1"/>
  <c r="M29" i="1"/>
  <c r="K30" i="1"/>
  <c r="K31" i="1"/>
  <c r="K32" i="1"/>
  <c r="K33" i="1"/>
  <c r="K34" i="1"/>
  <c r="K35" i="1"/>
  <c r="L36" i="1"/>
  <c r="K36" i="1" s="1"/>
  <c r="M36" i="1"/>
  <c r="K37" i="1"/>
  <c r="K38" i="1"/>
  <c r="K39" i="1"/>
  <c r="K40" i="1"/>
  <c r="K41" i="1"/>
  <c r="K42" i="1"/>
  <c r="L43" i="1"/>
  <c r="M43" i="1"/>
  <c r="K43" i="1" s="1"/>
  <c r="K44" i="1"/>
  <c r="K45" i="1"/>
</calcChain>
</file>

<file path=xl/sharedStrings.xml><?xml version="1.0" encoding="utf-8"?>
<sst xmlns="http://schemas.openxmlformats.org/spreadsheetml/2006/main" count="107" uniqueCount="82">
  <si>
    <t>Source:   Department of Provinicial Administration,  Ministry of Interior</t>
  </si>
  <si>
    <t xml:space="preserve">        ที่มา:  กรมการปกครอง  กระทรวงมหาดไทย</t>
  </si>
  <si>
    <t>Non-municipal area</t>
  </si>
  <si>
    <t>นอกเขตเทศบาล</t>
  </si>
  <si>
    <t>Na Lao Subdistrict Municipality</t>
  </si>
  <si>
    <t>เทศบาลตำบลนาเหล่า</t>
  </si>
  <si>
    <t>Na Wang district</t>
  </si>
  <si>
    <t>อำเถอนาวัง</t>
  </si>
  <si>
    <t>Boon Tum Subdistrict Municipality</t>
  </si>
  <si>
    <t>เทศบาลตำบลบุญทัน</t>
  </si>
  <si>
    <t>Na Dan Subdistrict Municipality</t>
  </si>
  <si>
    <t>เทศบาลตำบลนาด่าน</t>
  </si>
  <si>
    <t>Na Dee Subdistrict Municipality</t>
  </si>
  <si>
    <t>เทศบาลตำบลนาดี</t>
  </si>
  <si>
    <t>Suwankhuha Subdistrict Municipality</t>
  </si>
  <si>
    <t>เทศบาลตำบลสุวรรณคูหา</t>
  </si>
  <si>
    <t>Ban Khok Subdistrict Municipality</t>
  </si>
  <si>
    <t>เทศบาลตำบลบ้านโคก</t>
  </si>
  <si>
    <t>Suwankhuha district</t>
  </si>
  <si>
    <t>อำเภอสุวรรณคูหา</t>
  </si>
  <si>
    <t>Nong Kae Subdistrict Municipality</t>
  </si>
  <si>
    <t>เทศบาลตำบลหนองแก</t>
  </si>
  <si>
    <t>Non Sa Ad Subdistrict Municipality</t>
  </si>
  <si>
    <t>เทศบาลตำบลโนนสะอาด</t>
  </si>
  <si>
    <t>Yang Lo Subdistrict Municipality</t>
  </si>
  <si>
    <t>เทศบาลตำบลยางหล่อ</t>
  </si>
  <si>
    <t>Non Sung Plueai Subdistrict Municipality</t>
  </si>
  <si>
    <t>เทศบาลตำบลโนนสูงเปลือย</t>
  </si>
  <si>
    <t>Chom Thong Subdistrict Municipality</t>
  </si>
  <si>
    <t>เทศบาลตำบลจอมทอง</t>
  </si>
  <si>
    <t>Si Bun Ruang district</t>
  </si>
  <si>
    <t>อำเภอศรีบุญเรือง</t>
  </si>
  <si>
    <t>Nong Rua Subdistrict Municipality</t>
  </si>
  <si>
    <t>เทศบาลตำบลหนองเรือ</t>
  </si>
  <si>
    <t>Ban Kho Subdistrict Municipality</t>
  </si>
  <si>
    <t>เทศบาลตำบลบ้านค้อ</t>
  </si>
  <si>
    <t>Non Sang Subdistrict Municipality</t>
  </si>
  <si>
    <t>เทศบาลตำบลโนนสัง</t>
  </si>
  <si>
    <t>Kut Du Subdistrict Municipality</t>
  </si>
  <si>
    <t>เทศบาลตำบลกุดดู่</t>
  </si>
  <si>
    <t>Non Sang district</t>
  </si>
  <si>
    <t>อำเภอโนนสัง</t>
  </si>
  <si>
    <t>Khao kloy Subdistrict Municipality</t>
  </si>
  <si>
    <t>เทศบาลตำบลเก่ากลอย</t>
  </si>
  <si>
    <t>Fung Daeng Subdistrict Municipality</t>
  </si>
  <si>
    <t>เทศบาลตำบลฝั่งแดง</t>
  </si>
  <si>
    <t>Na Nong Tum Subdistrict Municipality</t>
  </si>
  <si>
    <t>เทศบาลตำบลนาหนองทุ่ม</t>
  </si>
  <si>
    <t>Na Klang Subdistrict Municipality</t>
  </si>
  <si>
    <t>เทศบาลตำบลนากลาง</t>
  </si>
  <si>
    <t>Kut Din Chi Subdistrict Municipality</t>
  </si>
  <si>
    <t>เทศบาลตำบลกุดดินจี่</t>
  </si>
  <si>
    <t>Na Klang district</t>
  </si>
  <si>
    <t>อำเภอนากลาง</t>
  </si>
  <si>
    <t>Hua Na Subdistrict Municipality</t>
  </si>
  <si>
    <t>เทศบาลตำบลหัวนา</t>
  </si>
  <si>
    <t>Na Mafuang Subdistrict Municipality</t>
  </si>
  <si>
    <t>เทศบาลตำบลนามะเฟือง</t>
  </si>
  <si>
    <t>Na Kham Hai Subdistrict Municipality</t>
  </si>
  <si>
    <t>เทศบาลตำบลนาคำไฮ</t>
  </si>
  <si>
    <t>Nong Bua Lam Phu Town Municipality</t>
  </si>
  <si>
    <t>เทศบาลเมืองหนองบัวลำภู</t>
  </si>
  <si>
    <t xml:space="preserve"> Mueang district</t>
  </si>
  <si>
    <t>อำเภอเมือง</t>
  </si>
  <si>
    <t>Municipal area</t>
  </si>
  <si>
    <t>ในเขตเทศบาล</t>
  </si>
  <si>
    <t>Total</t>
  </si>
  <si>
    <t>รวมยอด</t>
  </si>
  <si>
    <t>Female</t>
  </si>
  <si>
    <t>Male</t>
  </si>
  <si>
    <t>หญิง</t>
  </si>
  <si>
    <t>ชาย</t>
  </si>
  <si>
    <t>รวม</t>
  </si>
  <si>
    <t>District and Administration Zone</t>
  </si>
  <si>
    <t>2559 (2016)</t>
  </si>
  <si>
    <t>2558 (2015)</t>
  </si>
  <si>
    <t>2557 (2014)</t>
  </si>
  <si>
    <t xml:space="preserve">              อำเภอ และ              เขตการปกครอง</t>
  </si>
  <si>
    <t>Population from Registration Record by Sex, Administration Zone and District: 2014 - 2016</t>
  </si>
  <si>
    <t>Table</t>
  </si>
  <si>
    <t>ประชากรจากการทะเบียน จำแนกตามเพศ เขตการปกครอง เป็นรายอำเภอ พ.ศ. 2557 - 2559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</si>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</sst>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3" fillId="0" borderId="1" xfId="0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3" fontId="3" fillId="0" borderId="4" xfId="0" applyNumberFormat="1" applyFont="1" applyBorder="1"/>
    <xf numFmtId="3" fontId="3" fillId="0" borderId="5" xfId="0" applyNumberFormat="1" applyFont="1" applyBorder="1"/>
    <xf numFmtId="3" fontId="3" fillId="0" borderId="6" xfId="0" applyNumberFormat="1" applyFont="1" applyBorder="1"/>
    <xf numFmtId="3" fontId="3" fillId="0" borderId="7" xfId="0" applyNumberFormat="1" applyFont="1" applyBorder="1"/>
    <xf numFmtId="0" fontId="3" fillId="0" borderId="0" xfId="0" applyFont="1" applyBorder="1" applyAlignment="1"/>
    <xf numFmtId="0" fontId="3" fillId="0" borderId="0" xfId="0" applyFont="1" applyAlignment="1"/>
    <xf numFmtId="0" fontId="4" fillId="0" borderId="0" xfId="0" applyFont="1"/>
    <xf numFmtId="3" fontId="4" fillId="0" borderId="6" xfId="0" applyNumberFormat="1" applyFont="1" applyBorder="1"/>
    <xf numFmtId="3" fontId="4" fillId="0" borderId="7" xfId="0" applyNumberFormat="1" applyFont="1" applyBorder="1"/>
    <xf numFmtId="3" fontId="4" fillId="0" borderId="5" xfId="0" applyNumberFormat="1" applyFont="1" applyBorder="1"/>
    <xf numFmtId="0" fontId="4" fillId="0" borderId="0" xfId="0" applyFont="1" applyBorder="1" applyAlignment="1"/>
    <xf numFmtId="0" fontId="4" fillId="0" borderId="0" xfId="0" applyFont="1" applyAlignment="1"/>
    <xf numFmtId="0" fontId="3" fillId="0" borderId="5" xfId="0" applyFont="1" applyBorder="1" applyAlignment="1"/>
    <xf numFmtId="3" fontId="5" fillId="0" borderId="6" xfId="0" applyNumberFormat="1" applyFont="1" applyBorder="1"/>
    <xf numFmtId="0" fontId="5" fillId="0" borderId="0" xfId="0" applyFont="1"/>
    <xf numFmtId="0" fontId="4" fillId="0" borderId="8" xfId="0" applyFont="1" applyBorder="1" applyAlignment="1">
      <alignment horizontal="center"/>
    </xf>
    <xf numFmtId="3" fontId="4" fillId="0" borderId="9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0" xfId="0" applyFont="1" applyBorder="1"/>
    <xf numFmtId="3" fontId="4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3" fontId="6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1514475</xdr:colOff>
      <xdr:row>0</xdr:row>
      <xdr:rowOff>0</xdr:rowOff>
    </xdr:from>
    <xdr:to>
      <xdr:col>17</xdr:col>
      <xdr:colOff>123825</xdr:colOff>
      <xdr:row>47</xdr:row>
      <xdr:rowOff>142875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553575" y="0"/>
          <a:ext cx="1314450" cy="1180147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showGridLines="0" tabSelected="1" workbookViewId="0">
      <selection activeCell="R14" sqref="R14"/>
    </sheetView>
  </sheetViews>
  <sheetFormatPr defaultRowHeight="18.75" x14ac:dyDescent="0.3"/>
  <cols>
    <col min="1" max="1" width="1.5703125" style="1" customWidth="1"/>
    <col min="2" max="2" width="5.5703125" style="1" customWidth="1"/>
    <col min="3" max="3" width="4.5703125" style="1" customWidth="1"/>
    <col min="4" max="4" width="12.42578125" style="1" customWidth="1"/>
    <col min="5" max="11" width="10.28515625" style="1" customWidth="1"/>
    <col min="12" max="12" width="10.28515625" style="2" customWidth="1"/>
    <col min="13" max="13" width="11.42578125" style="2" customWidth="1"/>
    <col min="14" max="14" width="2.7109375" style="1" customWidth="1"/>
    <col min="15" max="15" width="23.7109375" style="1" customWidth="1"/>
    <col min="16" max="16" width="12.7109375" style="1" customWidth="1"/>
    <col min="17" max="17" width="4.140625" style="1" customWidth="1"/>
    <col min="18" max="16384" width="9.140625" style="1"/>
  </cols>
  <sheetData>
    <row r="1" spans="1:15" s="56" customFormat="1" x14ac:dyDescent="0.3">
      <c r="B1" s="56" t="s">
        <v>81</v>
      </c>
      <c r="C1" s="57">
        <v>1.2</v>
      </c>
      <c r="D1" s="56" t="s">
        <v>80</v>
      </c>
      <c r="L1" s="58"/>
      <c r="M1" s="58"/>
    </row>
    <row r="2" spans="1:15" s="15" customFormat="1" x14ac:dyDescent="0.3">
      <c r="B2" s="56" t="s">
        <v>79</v>
      </c>
      <c r="C2" s="57">
        <v>1.2</v>
      </c>
      <c r="D2" s="56" t="s">
        <v>78</v>
      </c>
      <c r="L2" s="55"/>
      <c r="M2" s="55"/>
    </row>
    <row r="3" spans="1:15" ht="6" customHeight="1" x14ac:dyDescent="0.3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N3" s="54"/>
      <c r="O3" s="54"/>
    </row>
    <row r="4" spans="1:15" s="3" customFormat="1" ht="23.25" customHeight="1" x14ac:dyDescent="0.25">
      <c r="A4" s="53" t="s">
        <v>77</v>
      </c>
      <c r="B4" s="53"/>
      <c r="C4" s="53"/>
      <c r="D4" s="52"/>
      <c r="E4" s="51" t="s">
        <v>76</v>
      </c>
      <c r="F4" s="50"/>
      <c r="G4" s="49"/>
      <c r="H4" s="51" t="s">
        <v>75</v>
      </c>
      <c r="I4" s="50"/>
      <c r="J4" s="49"/>
      <c r="K4" s="51" t="s">
        <v>74</v>
      </c>
      <c r="L4" s="50"/>
      <c r="M4" s="49"/>
      <c r="N4" s="48" t="s">
        <v>73</v>
      </c>
      <c r="O4" s="47"/>
    </row>
    <row r="5" spans="1:15" s="3" customFormat="1" ht="18" customHeight="1" x14ac:dyDescent="0.3">
      <c r="A5" s="46"/>
      <c r="B5" s="46"/>
      <c r="C5" s="46"/>
      <c r="D5" s="45"/>
      <c r="E5" s="44" t="s">
        <v>72</v>
      </c>
      <c r="F5" s="42" t="s">
        <v>71</v>
      </c>
      <c r="G5" s="43" t="s">
        <v>70</v>
      </c>
      <c r="H5" s="41" t="s">
        <v>72</v>
      </c>
      <c r="I5" s="42" t="s">
        <v>71</v>
      </c>
      <c r="J5" s="41" t="s">
        <v>70</v>
      </c>
      <c r="K5" s="40" t="s">
        <v>72</v>
      </c>
      <c r="L5" s="39" t="s">
        <v>71</v>
      </c>
      <c r="M5" s="38" t="s">
        <v>70</v>
      </c>
      <c r="N5" s="37"/>
      <c r="O5" s="36"/>
    </row>
    <row r="6" spans="1:15" s="3" customFormat="1" ht="16.5" customHeight="1" x14ac:dyDescent="0.3">
      <c r="A6" s="35"/>
      <c r="B6" s="35"/>
      <c r="C6" s="35"/>
      <c r="D6" s="34"/>
      <c r="E6" s="33" t="s">
        <v>66</v>
      </c>
      <c r="F6" s="30" t="s">
        <v>69</v>
      </c>
      <c r="G6" s="32" t="s">
        <v>68</v>
      </c>
      <c r="H6" s="31" t="s">
        <v>66</v>
      </c>
      <c r="I6" s="30" t="s">
        <v>69</v>
      </c>
      <c r="J6" s="31" t="s">
        <v>68</v>
      </c>
      <c r="K6" s="30" t="s">
        <v>66</v>
      </c>
      <c r="L6" s="29" t="s">
        <v>69</v>
      </c>
      <c r="M6" s="28" t="s">
        <v>68</v>
      </c>
      <c r="N6" s="27"/>
      <c r="O6" s="26"/>
    </row>
    <row r="7" spans="1:15" s="23" customFormat="1" ht="28.5" customHeight="1" x14ac:dyDescent="0.3">
      <c r="A7" s="24" t="s">
        <v>67</v>
      </c>
      <c r="B7" s="24"/>
      <c r="C7" s="24"/>
      <c r="D7" s="24"/>
      <c r="E7" s="17">
        <v>508864</v>
      </c>
      <c r="F7" s="16">
        <v>255508</v>
      </c>
      <c r="G7" s="18">
        <v>253356</v>
      </c>
      <c r="H7" s="17">
        <v>510074</v>
      </c>
      <c r="I7" s="16">
        <v>255856</v>
      </c>
      <c r="J7" s="18">
        <v>254218</v>
      </c>
      <c r="K7" s="17">
        <f>SUM(K8:K9)</f>
        <v>510734</v>
      </c>
      <c r="L7" s="17">
        <f>SUM(L8:L9)</f>
        <v>255910</v>
      </c>
      <c r="M7" s="25">
        <f>SUM(M8:M9)</f>
        <v>254824</v>
      </c>
      <c r="N7" s="24" t="s">
        <v>66</v>
      </c>
      <c r="O7" s="24"/>
    </row>
    <row r="8" spans="1:15" s="3" customFormat="1" ht="20.25" customHeight="1" x14ac:dyDescent="0.3">
      <c r="A8" s="15"/>
      <c r="B8" s="15" t="s">
        <v>65</v>
      </c>
      <c r="C8" s="15"/>
      <c r="D8" s="15"/>
      <c r="E8" s="17">
        <v>206367</v>
      </c>
      <c r="F8" s="16">
        <v>103075</v>
      </c>
      <c r="G8" s="18">
        <v>103292</v>
      </c>
      <c r="H8" s="17">
        <v>206591</v>
      </c>
      <c r="I8" s="16">
        <v>103077</v>
      </c>
      <c r="J8" s="18">
        <v>103514</v>
      </c>
      <c r="K8" s="17">
        <f>SUM(K11:K14,K17:K21,K24:K27,K30:K34,K37:K41,K44)</f>
        <v>206458</v>
      </c>
      <c r="L8" s="17">
        <f>SUM(L11:L14,L17:L21,L24:L27,L30:L34,L37:L41,L45)</f>
        <v>114751</v>
      </c>
      <c r="M8" s="16">
        <f>SUM(M11:M14,M17:M21,M24:M27,M30:M34,M37:M41,M45)</f>
        <v>115246</v>
      </c>
      <c r="N8" s="15"/>
      <c r="O8" s="15" t="s">
        <v>64</v>
      </c>
    </row>
    <row r="9" spans="1:15" s="3" customFormat="1" ht="20.25" customHeight="1" x14ac:dyDescent="0.3">
      <c r="A9" s="15"/>
      <c r="B9" s="15" t="s">
        <v>3</v>
      </c>
      <c r="C9" s="15"/>
      <c r="D9" s="15"/>
      <c r="E9" s="17">
        <v>302497</v>
      </c>
      <c r="F9" s="16">
        <v>152433</v>
      </c>
      <c r="G9" s="18">
        <v>150064</v>
      </c>
      <c r="H9" s="17">
        <v>303483</v>
      </c>
      <c r="I9" s="16">
        <v>152779</v>
      </c>
      <c r="J9" s="18">
        <v>150704</v>
      </c>
      <c r="K9" s="17">
        <f>SUM(K15,K22,K28,K35,K42,K45)</f>
        <v>304276</v>
      </c>
      <c r="L9" s="17">
        <f>SUM(L15,L22,L28,L35,L42,L44)</f>
        <v>141159</v>
      </c>
      <c r="M9" s="16">
        <f>SUM(M15,M22,M28,M35,M42,M44)</f>
        <v>139578</v>
      </c>
      <c r="N9" s="15"/>
      <c r="O9" s="15" t="s">
        <v>2</v>
      </c>
    </row>
    <row r="10" spans="1:15" s="3" customFormat="1" ht="20.25" customHeight="1" x14ac:dyDescent="0.3">
      <c r="A10" s="15" t="s">
        <v>63</v>
      </c>
      <c r="B10" s="15"/>
      <c r="C10" s="15"/>
      <c r="D10" s="15"/>
      <c r="E10" s="17">
        <v>135030</v>
      </c>
      <c r="F10" s="16">
        <v>67598</v>
      </c>
      <c r="G10" s="18">
        <v>67432</v>
      </c>
      <c r="H10" s="17">
        <v>135465</v>
      </c>
      <c r="I10" s="16">
        <v>67757</v>
      </c>
      <c r="J10" s="18">
        <v>67708</v>
      </c>
      <c r="K10" s="17">
        <f>SUM(L10:M10)</f>
        <v>135865</v>
      </c>
      <c r="L10" s="22">
        <f>SUM(L11:L15)</f>
        <v>67843</v>
      </c>
      <c r="M10" s="22">
        <f>SUM(M11:M15)</f>
        <v>68022</v>
      </c>
      <c r="N10" s="15" t="s">
        <v>62</v>
      </c>
      <c r="O10" s="15"/>
    </row>
    <row r="11" spans="1:15" s="3" customFormat="1" ht="20.25" customHeight="1" x14ac:dyDescent="0.3">
      <c r="A11" s="4"/>
      <c r="B11" s="4" t="s">
        <v>61</v>
      </c>
      <c r="C11" s="4"/>
      <c r="D11" s="4"/>
      <c r="E11" s="12">
        <v>21528</v>
      </c>
      <c r="F11" s="11">
        <v>10492</v>
      </c>
      <c r="G11" s="10">
        <v>11036</v>
      </c>
      <c r="H11" s="12">
        <v>21522</v>
      </c>
      <c r="I11" s="11">
        <v>10456</v>
      </c>
      <c r="J11" s="10">
        <v>11066</v>
      </c>
      <c r="K11" s="12">
        <f>SUM(L11:M11)</f>
        <v>21559</v>
      </c>
      <c r="L11" s="11">
        <v>10435</v>
      </c>
      <c r="M11" s="11">
        <v>11124</v>
      </c>
      <c r="N11" s="4"/>
      <c r="O11" s="4" t="s">
        <v>60</v>
      </c>
    </row>
    <row r="12" spans="1:15" s="3" customFormat="1" ht="20.25" customHeight="1" x14ac:dyDescent="0.3">
      <c r="A12" s="4"/>
      <c r="B12" s="4" t="s">
        <v>59</v>
      </c>
      <c r="C12" s="4"/>
      <c r="D12" s="4"/>
      <c r="E12" s="12">
        <v>5079</v>
      </c>
      <c r="F12" s="11">
        <v>2545</v>
      </c>
      <c r="G12" s="10">
        <v>2534</v>
      </c>
      <c r="H12" s="12">
        <v>5077</v>
      </c>
      <c r="I12" s="11">
        <v>2561</v>
      </c>
      <c r="J12" s="10">
        <v>2516</v>
      </c>
      <c r="K12" s="12">
        <f>SUM(L12:M12)</f>
        <v>5076</v>
      </c>
      <c r="L12" s="11">
        <v>2544</v>
      </c>
      <c r="M12" s="10">
        <v>2532</v>
      </c>
      <c r="N12" s="4"/>
      <c r="O12" s="4" t="s">
        <v>58</v>
      </c>
    </row>
    <row r="13" spans="1:15" s="3" customFormat="1" ht="20.25" customHeight="1" x14ac:dyDescent="0.3">
      <c r="A13" s="4"/>
      <c r="B13" s="4" t="s">
        <v>57</v>
      </c>
      <c r="C13" s="4"/>
      <c r="D13" s="4"/>
      <c r="E13" s="12">
        <v>4096</v>
      </c>
      <c r="F13" s="11">
        <v>1962</v>
      </c>
      <c r="G13" s="10">
        <v>2134</v>
      </c>
      <c r="H13" s="12">
        <v>4108</v>
      </c>
      <c r="I13" s="11">
        <v>1970</v>
      </c>
      <c r="J13" s="10">
        <v>2138</v>
      </c>
      <c r="K13" s="12">
        <f>SUM(L13:M13)</f>
        <v>4089</v>
      </c>
      <c r="L13" s="11">
        <v>1966</v>
      </c>
      <c r="M13" s="10">
        <v>2123</v>
      </c>
      <c r="N13" s="4"/>
      <c r="O13" s="4" t="s">
        <v>56</v>
      </c>
    </row>
    <row r="14" spans="1:15" s="3" customFormat="1" ht="20.25" customHeight="1" x14ac:dyDescent="0.3">
      <c r="A14" s="4"/>
      <c r="B14" s="4" t="s">
        <v>55</v>
      </c>
      <c r="C14" s="4"/>
      <c r="D14" s="4"/>
      <c r="E14" s="12">
        <v>3719</v>
      </c>
      <c r="F14" s="11">
        <v>1880</v>
      </c>
      <c r="G14" s="10">
        <v>1839</v>
      </c>
      <c r="H14" s="12">
        <v>3700</v>
      </c>
      <c r="I14" s="11">
        <v>1865</v>
      </c>
      <c r="J14" s="10">
        <v>1835</v>
      </c>
      <c r="K14" s="12">
        <f>SUM(L14:M14)</f>
        <v>3694</v>
      </c>
      <c r="L14" s="11">
        <v>1858</v>
      </c>
      <c r="M14" s="10">
        <v>1836</v>
      </c>
      <c r="N14" s="4"/>
      <c r="O14" s="4" t="s">
        <v>54</v>
      </c>
    </row>
    <row r="15" spans="1:15" s="3" customFormat="1" ht="20.25" customHeight="1" x14ac:dyDescent="0.3">
      <c r="A15" s="14"/>
      <c r="B15" s="14" t="s">
        <v>3</v>
      </c>
      <c r="C15" s="14"/>
      <c r="D15" s="21"/>
      <c r="E15" s="12">
        <v>100608</v>
      </c>
      <c r="F15" s="11">
        <v>50719</v>
      </c>
      <c r="G15" s="10">
        <v>49889</v>
      </c>
      <c r="H15" s="12">
        <v>101058</v>
      </c>
      <c r="I15" s="11">
        <v>50905</v>
      </c>
      <c r="J15" s="10">
        <v>50153</v>
      </c>
      <c r="K15" s="12">
        <f>SUM(L15:M15)</f>
        <v>101447</v>
      </c>
      <c r="L15" s="11">
        <v>51040</v>
      </c>
      <c r="M15" s="10">
        <v>50407</v>
      </c>
      <c r="N15" s="4"/>
      <c r="O15" s="4" t="s">
        <v>2</v>
      </c>
    </row>
    <row r="16" spans="1:15" s="3" customFormat="1" ht="20.25" customHeight="1" x14ac:dyDescent="0.3">
      <c r="A16" s="20" t="s">
        <v>53</v>
      </c>
      <c r="B16" s="20"/>
      <c r="C16" s="20"/>
      <c r="D16" s="21"/>
      <c r="E16" s="17">
        <v>92321</v>
      </c>
      <c r="F16" s="16">
        <v>46494</v>
      </c>
      <c r="G16" s="18">
        <v>45827</v>
      </c>
      <c r="H16" s="17">
        <v>92534</v>
      </c>
      <c r="I16" s="16">
        <v>46517</v>
      </c>
      <c r="J16" s="18">
        <v>46017</v>
      </c>
      <c r="K16" s="16">
        <f>SUM(L16:M16)</f>
        <v>92736</v>
      </c>
      <c r="L16" s="22">
        <f>SUM(L17:L22)</f>
        <v>46561</v>
      </c>
      <c r="M16" s="22">
        <f>SUM(M17:M22)</f>
        <v>46175</v>
      </c>
      <c r="N16" s="15" t="s">
        <v>52</v>
      </c>
      <c r="O16" s="15"/>
    </row>
    <row r="17" spans="1:15" s="3" customFormat="1" ht="20.25" customHeight="1" x14ac:dyDescent="0.3">
      <c r="A17" s="4"/>
      <c r="B17" s="4" t="s">
        <v>51</v>
      </c>
      <c r="C17" s="4"/>
      <c r="D17" s="4"/>
      <c r="E17" s="12">
        <v>5854</v>
      </c>
      <c r="F17" s="11">
        <v>2903</v>
      </c>
      <c r="G17" s="10">
        <v>2951</v>
      </c>
      <c r="H17" s="12">
        <v>5782</v>
      </c>
      <c r="I17" s="11">
        <v>2869</v>
      </c>
      <c r="J17" s="10">
        <v>2913</v>
      </c>
      <c r="K17" s="12">
        <f>SUM(L17:M17)</f>
        <v>5755</v>
      </c>
      <c r="L17" s="11">
        <v>2868</v>
      </c>
      <c r="M17" s="10">
        <v>2887</v>
      </c>
      <c r="N17" s="4"/>
      <c r="O17" s="4" t="s">
        <v>50</v>
      </c>
    </row>
    <row r="18" spans="1:15" s="3" customFormat="1" ht="20.25" customHeight="1" x14ac:dyDescent="0.3">
      <c r="A18" s="4"/>
      <c r="B18" s="4" t="s">
        <v>49</v>
      </c>
      <c r="C18" s="4"/>
      <c r="D18" s="4"/>
      <c r="E18" s="12">
        <v>20609</v>
      </c>
      <c r="F18" s="11">
        <v>10259</v>
      </c>
      <c r="G18" s="10">
        <v>10350</v>
      </c>
      <c r="H18" s="12">
        <v>20597</v>
      </c>
      <c r="I18" s="11">
        <v>10230</v>
      </c>
      <c r="J18" s="10">
        <v>10367</v>
      </c>
      <c r="K18" s="12">
        <f>SUM(L18:M18)</f>
        <v>20556</v>
      </c>
      <c r="L18" s="11">
        <v>10204</v>
      </c>
      <c r="M18" s="10">
        <v>10352</v>
      </c>
      <c r="N18" s="4"/>
      <c r="O18" s="4" t="s">
        <v>48</v>
      </c>
    </row>
    <row r="19" spans="1:15" s="3" customFormat="1" ht="20.25" customHeight="1" x14ac:dyDescent="0.3">
      <c r="A19" s="4"/>
      <c r="B19" s="4" t="s">
        <v>47</v>
      </c>
      <c r="C19" s="4"/>
      <c r="D19" s="4"/>
      <c r="E19" s="12">
        <v>10711</v>
      </c>
      <c r="F19" s="11">
        <v>5422</v>
      </c>
      <c r="G19" s="10">
        <v>5289</v>
      </c>
      <c r="H19" s="12">
        <v>10762</v>
      </c>
      <c r="I19" s="11">
        <v>5441</v>
      </c>
      <c r="J19" s="10">
        <v>5321</v>
      </c>
      <c r="K19" s="12">
        <f>SUM(L19:M19)</f>
        <v>10867</v>
      </c>
      <c r="L19" s="11">
        <v>5481</v>
      </c>
      <c r="M19" s="10">
        <v>5386</v>
      </c>
      <c r="N19" s="4"/>
      <c r="O19" s="4" t="s">
        <v>46</v>
      </c>
    </row>
    <row r="20" spans="1:15" s="3" customFormat="1" ht="20.25" customHeight="1" x14ac:dyDescent="0.3">
      <c r="A20" s="4"/>
      <c r="B20" s="4" t="s">
        <v>45</v>
      </c>
      <c r="C20" s="4"/>
      <c r="D20" s="4"/>
      <c r="E20" s="12">
        <v>12036</v>
      </c>
      <c r="F20" s="11">
        <v>6130</v>
      </c>
      <c r="G20" s="10">
        <v>5906</v>
      </c>
      <c r="H20" s="12">
        <v>12074</v>
      </c>
      <c r="I20" s="11">
        <v>6126</v>
      </c>
      <c r="J20" s="10">
        <v>5948</v>
      </c>
      <c r="K20" s="12">
        <f>SUM(L20:M20)</f>
        <v>12100</v>
      </c>
      <c r="L20" s="11">
        <v>6123</v>
      </c>
      <c r="M20" s="10">
        <v>5977</v>
      </c>
      <c r="N20" s="4"/>
      <c r="O20" s="4" t="s">
        <v>44</v>
      </c>
    </row>
    <row r="21" spans="1:15" s="3" customFormat="1" ht="20.25" customHeight="1" x14ac:dyDescent="0.3">
      <c r="A21" s="4"/>
      <c r="B21" s="4" t="s">
        <v>43</v>
      </c>
      <c r="C21" s="4"/>
      <c r="D21" s="4"/>
      <c r="E21" s="12">
        <v>9002</v>
      </c>
      <c r="F21" s="11">
        <v>4535</v>
      </c>
      <c r="G21" s="10">
        <v>4467</v>
      </c>
      <c r="H21" s="12">
        <v>9048</v>
      </c>
      <c r="I21" s="11">
        <v>4553</v>
      </c>
      <c r="J21" s="10">
        <v>4495</v>
      </c>
      <c r="K21" s="12">
        <f>SUM(L21:M21)</f>
        <v>9065</v>
      </c>
      <c r="L21" s="11">
        <v>4576</v>
      </c>
      <c r="M21" s="10">
        <v>4489</v>
      </c>
      <c r="N21" s="4"/>
      <c r="O21" s="4" t="s">
        <v>42</v>
      </c>
    </row>
    <row r="22" spans="1:15" s="3" customFormat="1" ht="20.25" customHeight="1" x14ac:dyDescent="0.3">
      <c r="A22" s="14"/>
      <c r="B22" s="14" t="s">
        <v>3</v>
      </c>
      <c r="C22" s="14"/>
      <c r="D22" s="21"/>
      <c r="E22" s="12">
        <v>34109</v>
      </c>
      <c r="F22" s="11">
        <v>17245</v>
      </c>
      <c r="G22" s="10">
        <v>16864</v>
      </c>
      <c r="H22" s="12">
        <v>34271</v>
      </c>
      <c r="I22" s="11">
        <v>17298</v>
      </c>
      <c r="J22" s="10">
        <v>16973</v>
      </c>
      <c r="K22" s="12">
        <f>SUM(L22:M22)</f>
        <v>34393</v>
      </c>
      <c r="L22" s="11">
        <v>17309</v>
      </c>
      <c r="M22" s="10">
        <v>17084</v>
      </c>
      <c r="N22" s="4"/>
      <c r="O22" s="4" t="s">
        <v>2</v>
      </c>
    </row>
    <row r="23" spans="1:15" s="3" customFormat="1" ht="20.25" customHeight="1" x14ac:dyDescent="0.3">
      <c r="A23" s="20" t="s">
        <v>41</v>
      </c>
      <c r="B23" s="20"/>
      <c r="C23" s="20"/>
      <c r="D23" s="13"/>
      <c r="E23" s="17">
        <v>65065</v>
      </c>
      <c r="F23" s="16">
        <v>32510</v>
      </c>
      <c r="G23" s="18">
        <v>32555</v>
      </c>
      <c r="H23" s="17">
        <v>65169</v>
      </c>
      <c r="I23" s="16">
        <v>32526</v>
      </c>
      <c r="J23" s="18">
        <v>32643</v>
      </c>
      <c r="K23" s="17">
        <f>SUM(L23:M23)</f>
        <v>65242</v>
      </c>
      <c r="L23" s="16">
        <f>SUM(L24:L28)</f>
        <v>32565</v>
      </c>
      <c r="M23" s="16">
        <f>SUM(M24:M28)</f>
        <v>32677</v>
      </c>
      <c r="N23" s="15" t="s">
        <v>40</v>
      </c>
      <c r="O23" s="15"/>
    </row>
    <row r="24" spans="1:15" s="3" customFormat="1" ht="20.25" customHeight="1" x14ac:dyDescent="0.3">
      <c r="A24" s="14"/>
      <c r="B24" s="14" t="s">
        <v>39</v>
      </c>
      <c r="C24" s="14"/>
      <c r="D24" s="13"/>
      <c r="E24" s="12">
        <v>2877</v>
      </c>
      <c r="F24" s="11">
        <v>1435</v>
      </c>
      <c r="G24" s="10">
        <v>1442</v>
      </c>
      <c r="H24" s="12">
        <v>2850</v>
      </c>
      <c r="I24" s="11">
        <v>1418</v>
      </c>
      <c r="J24" s="10">
        <v>1432</v>
      </c>
      <c r="K24" s="12">
        <f>SUM(L24:M24)</f>
        <v>2843</v>
      </c>
      <c r="L24" s="11">
        <v>1418</v>
      </c>
      <c r="M24" s="10">
        <v>1425</v>
      </c>
      <c r="N24" s="4"/>
      <c r="O24" s="4" t="s">
        <v>38</v>
      </c>
    </row>
    <row r="25" spans="1:15" s="3" customFormat="1" ht="20.25" customHeight="1" x14ac:dyDescent="0.3">
      <c r="A25" s="14"/>
      <c r="B25" s="14" t="s">
        <v>37</v>
      </c>
      <c r="C25" s="14"/>
      <c r="D25" s="13"/>
      <c r="E25" s="12">
        <v>8546</v>
      </c>
      <c r="F25" s="11">
        <v>4235</v>
      </c>
      <c r="G25" s="10">
        <v>4311</v>
      </c>
      <c r="H25" s="12">
        <v>8526</v>
      </c>
      <c r="I25" s="11">
        <v>4223</v>
      </c>
      <c r="J25" s="10">
        <v>4303</v>
      </c>
      <c r="K25" s="12">
        <f>SUM(L25:M25)</f>
        <v>8533</v>
      </c>
      <c r="L25" s="11">
        <v>4229</v>
      </c>
      <c r="M25" s="10">
        <v>4304</v>
      </c>
      <c r="N25" s="4"/>
      <c r="O25" s="4" t="s">
        <v>36</v>
      </c>
    </row>
    <row r="26" spans="1:15" s="3" customFormat="1" ht="20.25" customHeight="1" x14ac:dyDescent="0.3">
      <c r="A26" s="14"/>
      <c r="B26" s="14" t="s">
        <v>35</v>
      </c>
      <c r="C26" s="14"/>
      <c r="D26" s="13"/>
      <c r="E26" s="12">
        <v>5130</v>
      </c>
      <c r="F26" s="11">
        <v>2573</v>
      </c>
      <c r="G26" s="10">
        <v>2557</v>
      </c>
      <c r="H26" s="12">
        <v>5139</v>
      </c>
      <c r="I26" s="11">
        <v>2580</v>
      </c>
      <c r="J26" s="10">
        <v>2559</v>
      </c>
      <c r="K26" s="12">
        <f>SUM(L26:M26)</f>
        <v>5152</v>
      </c>
      <c r="L26" s="11">
        <v>2587</v>
      </c>
      <c r="M26" s="10">
        <v>2565</v>
      </c>
      <c r="N26" s="4"/>
      <c r="O26" s="4" t="s">
        <v>34</v>
      </c>
    </row>
    <row r="27" spans="1:15" s="3" customFormat="1" ht="20.25" customHeight="1" x14ac:dyDescent="0.3">
      <c r="A27" s="14"/>
      <c r="B27" s="14" t="s">
        <v>33</v>
      </c>
      <c r="C27" s="14"/>
      <c r="D27" s="13"/>
      <c r="E27" s="12">
        <v>9646</v>
      </c>
      <c r="F27" s="11">
        <v>4828</v>
      </c>
      <c r="G27" s="10">
        <v>4818</v>
      </c>
      <c r="H27" s="12">
        <v>9648</v>
      </c>
      <c r="I27" s="11">
        <v>4835</v>
      </c>
      <c r="J27" s="10">
        <v>4813</v>
      </c>
      <c r="K27" s="12">
        <f>SUM(L27:M27)</f>
        <v>9642</v>
      </c>
      <c r="L27" s="11">
        <v>4837</v>
      </c>
      <c r="M27" s="10">
        <v>4805</v>
      </c>
      <c r="N27" s="4"/>
      <c r="O27" s="4" t="s">
        <v>32</v>
      </c>
    </row>
    <row r="28" spans="1:15" s="3" customFormat="1" ht="20.25" customHeight="1" x14ac:dyDescent="0.3">
      <c r="A28" s="14"/>
      <c r="B28" s="14" t="s">
        <v>3</v>
      </c>
      <c r="C28" s="14"/>
      <c r="D28" s="13"/>
      <c r="E28" s="12">
        <v>38866</v>
      </c>
      <c r="F28" s="11">
        <v>19439</v>
      </c>
      <c r="G28" s="10">
        <v>19427</v>
      </c>
      <c r="H28" s="12">
        <v>39006</v>
      </c>
      <c r="I28" s="11">
        <v>19470</v>
      </c>
      <c r="J28" s="10">
        <v>19536</v>
      </c>
      <c r="K28" s="12">
        <f>SUM(L28:M28)</f>
        <v>39072</v>
      </c>
      <c r="L28" s="11">
        <v>19494</v>
      </c>
      <c r="M28" s="10">
        <v>19578</v>
      </c>
      <c r="N28" s="4"/>
      <c r="O28" s="4" t="s">
        <v>2</v>
      </c>
    </row>
    <row r="29" spans="1:15" s="3" customFormat="1" ht="20.25" customHeight="1" x14ac:dyDescent="0.3">
      <c r="A29" s="20" t="s">
        <v>31</v>
      </c>
      <c r="B29" s="20"/>
      <c r="C29" s="20"/>
      <c r="D29" s="19"/>
      <c r="E29" s="17">
        <v>110785</v>
      </c>
      <c r="F29" s="16">
        <v>55998</v>
      </c>
      <c r="G29" s="18">
        <v>54787</v>
      </c>
      <c r="H29" s="17">
        <v>111019</v>
      </c>
      <c r="I29" s="16">
        <v>56097</v>
      </c>
      <c r="J29" s="18">
        <v>54922</v>
      </c>
      <c r="K29" s="17">
        <f>SUM(L29:M29)</f>
        <v>111018</v>
      </c>
      <c r="L29" s="16">
        <f>SUM(L30:L35)</f>
        <v>56022</v>
      </c>
      <c r="M29" s="16">
        <f>SUM(M30:M35)</f>
        <v>54996</v>
      </c>
      <c r="N29" s="15" t="s">
        <v>30</v>
      </c>
      <c r="O29" s="15"/>
    </row>
    <row r="30" spans="1:15" s="3" customFormat="1" ht="20.25" customHeight="1" x14ac:dyDescent="0.3">
      <c r="A30" s="14"/>
      <c r="B30" s="14" t="s">
        <v>29</v>
      </c>
      <c r="C30" s="14"/>
      <c r="D30" s="13"/>
      <c r="E30" s="12">
        <v>5136</v>
      </c>
      <c r="F30" s="11">
        <v>2627</v>
      </c>
      <c r="G30" s="10">
        <v>2509</v>
      </c>
      <c r="H30" s="12">
        <v>5127</v>
      </c>
      <c r="I30" s="11">
        <v>2621</v>
      </c>
      <c r="J30" s="10">
        <v>2506</v>
      </c>
      <c r="K30" s="12">
        <f>SUM(L30:M30)</f>
        <v>5105</v>
      </c>
      <c r="L30" s="11">
        <v>2590</v>
      </c>
      <c r="M30" s="11">
        <v>2515</v>
      </c>
      <c r="N30" s="4"/>
      <c r="O30" s="4" t="s">
        <v>28</v>
      </c>
    </row>
    <row r="31" spans="1:15" s="3" customFormat="1" ht="20.25" customHeight="1" x14ac:dyDescent="0.3">
      <c r="A31" s="14"/>
      <c r="B31" s="14" t="s">
        <v>27</v>
      </c>
      <c r="C31" s="14"/>
      <c r="D31" s="13"/>
      <c r="E31" s="12">
        <v>5148</v>
      </c>
      <c r="F31" s="11">
        <v>2510</v>
      </c>
      <c r="G31" s="10">
        <v>2638</v>
      </c>
      <c r="H31" s="12">
        <v>5073</v>
      </c>
      <c r="I31" s="11">
        <v>2478</v>
      </c>
      <c r="J31" s="10">
        <v>2595</v>
      </c>
      <c r="K31" s="12">
        <f>SUM(L31:M31)</f>
        <v>5022</v>
      </c>
      <c r="L31" s="11">
        <v>2452</v>
      </c>
      <c r="M31" s="11">
        <v>2570</v>
      </c>
      <c r="N31" s="4"/>
      <c r="O31" s="4" t="s">
        <v>26</v>
      </c>
    </row>
    <row r="32" spans="1:15" s="3" customFormat="1" ht="20.25" customHeight="1" x14ac:dyDescent="0.3">
      <c r="A32" s="14"/>
      <c r="B32" s="14" t="s">
        <v>25</v>
      </c>
      <c r="C32" s="14"/>
      <c r="D32" s="13"/>
      <c r="E32" s="12">
        <v>9198</v>
      </c>
      <c r="F32" s="11">
        <v>4599</v>
      </c>
      <c r="G32" s="10">
        <v>4599</v>
      </c>
      <c r="H32" s="12">
        <v>9219</v>
      </c>
      <c r="I32" s="11">
        <v>4607</v>
      </c>
      <c r="J32" s="10">
        <v>4612</v>
      </c>
      <c r="K32" s="12">
        <f>SUM(L32:M32)</f>
        <v>9231</v>
      </c>
      <c r="L32" s="11">
        <v>4591</v>
      </c>
      <c r="M32" s="11">
        <v>4640</v>
      </c>
      <c r="N32" s="4"/>
      <c r="O32" s="4" t="s">
        <v>24</v>
      </c>
    </row>
    <row r="33" spans="1:15" s="3" customFormat="1" ht="20.25" customHeight="1" x14ac:dyDescent="0.3">
      <c r="A33" s="14"/>
      <c r="B33" s="14" t="s">
        <v>23</v>
      </c>
      <c r="C33" s="14"/>
      <c r="D33" s="13"/>
      <c r="E33" s="12">
        <v>12419</v>
      </c>
      <c r="F33" s="11">
        <v>6324</v>
      </c>
      <c r="G33" s="10">
        <v>6095</v>
      </c>
      <c r="H33" s="12">
        <v>12480</v>
      </c>
      <c r="I33" s="11">
        <v>6347</v>
      </c>
      <c r="J33" s="10">
        <v>6133</v>
      </c>
      <c r="K33" s="12">
        <f>SUM(L33:M33)</f>
        <v>12468</v>
      </c>
      <c r="L33" s="11">
        <v>6322</v>
      </c>
      <c r="M33" s="11">
        <v>6146</v>
      </c>
      <c r="N33" s="4"/>
      <c r="O33" s="4" t="s">
        <v>22</v>
      </c>
    </row>
    <row r="34" spans="1:15" s="3" customFormat="1" ht="20.25" customHeight="1" x14ac:dyDescent="0.3">
      <c r="A34" s="14"/>
      <c r="B34" s="14" t="s">
        <v>21</v>
      </c>
      <c r="C34" s="14"/>
      <c r="D34" s="13"/>
      <c r="E34" s="12">
        <v>8249</v>
      </c>
      <c r="F34" s="11">
        <v>4210</v>
      </c>
      <c r="G34" s="10">
        <v>4039</v>
      </c>
      <c r="H34" s="12">
        <v>8293</v>
      </c>
      <c r="I34" s="11">
        <v>4242</v>
      </c>
      <c r="J34" s="10">
        <v>4051</v>
      </c>
      <c r="K34" s="12">
        <f>SUM(L34:M34)</f>
        <v>8308</v>
      </c>
      <c r="L34" s="11">
        <v>4231</v>
      </c>
      <c r="M34" s="11">
        <v>4077</v>
      </c>
      <c r="N34" s="4"/>
      <c r="O34" s="4" t="s">
        <v>20</v>
      </c>
    </row>
    <row r="35" spans="1:15" s="3" customFormat="1" ht="20.25" customHeight="1" x14ac:dyDescent="0.3">
      <c r="A35" s="14"/>
      <c r="B35" s="14" t="s">
        <v>3</v>
      </c>
      <c r="C35" s="14"/>
      <c r="D35" s="13"/>
      <c r="E35" s="12">
        <v>70635</v>
      </c>
      <c r="F35" s="11">
        <v>35728</v>
      </c>
      <c r="G35" s="10">
        <v>34907</v>
      </c>
      <c r="H35" s="12">
        <v>70827</v>
      </c>
      <c r="I35" s="11">
        <v>35802</v>
      </c>
      <c r="J35" s="10">
        <v>35025</v>
      </c>
      <c r="K35" s="12">
        <f>SUM(L35:M35)</f>
        <v>70884</v>
      </c>
      <c r="L35" s="11">
        <v>35836</v>
      </c>
      <c r="M35" s="11">
        <v>35048</v>
      </c>
      <c r="N35" s="4"/>
      <c r="O35" s="4" t="s">
        <v>2</v>
      </c>
    </row>
    <row r="36" spans="1:15" s="3" customFormat="1" ht="20.25" customHeight="1" x14ac:dyDescent="0.3">
      <c r="A36" s="20" t="s">
        <v>19</v>
      </c>
      <c r="B36" s="20"/>
      <c r="C36" s="20"/>
      <c r="D36" s="19"/>
      <c r="E36" s="17">
        <v>68234</v>
      </c>
      <c r="F36" s="16">
        <v>34214</v>
      </c>
      <c r="G36" s="18">
        <v>34020</v>
      </c>
      <c r="H36" s="17">
        <v>68475</v>
      </c>
      <c r="I36" s="16">
        <v>34283</v>
      </c>
      <c r="J36" s="18">
        <v>34192</v>
      </c>
      <c r="K36" s="17">
        <f>SUM(L36:M36)</f>
        <v>68484</v>
      </c>
      <c r="L36" s="16">
        <f>SUM(L37:L42)</f>
        <v>34262</v>
      </c>
      <c r="M36" s="16">
        <f>SUM(M37:M42)</f>
        <v>34222</v>
      </c>
      <c r="N36" s="15" t="s">
        <v>18</v>
      </c>
      <c r="O36" s="15"/>
    </row>
    <row r="37" spans="1:15" s="3" customFormat="1" ht="20.25" customHeight="1" x14ac:dyDescent="0.3">
      <c r="A37" s="14"/>
      <c r="B37" s="14" t="s">
        <v>17</v>
      </c>
      <c r="C37" s="14"/>
      <c r="D37" s="13"/>
      <c r="E37" s="12">
        <v>6709</v>
      </c>
      <c r="F37" s="11">
        <v>3233</v>
      </c>
      <c r="G37" s="10">
        <v>3476</v>
      </c>
      <c r="H37" s="12">
        <v>6735</v>
      </c>
      <c r="I37" s="11">
        <v>3232</v>
      </c>
      <c r="J37" s="10">
        <v>3503</v>
      </c>
      <c r="K37" s="12">
        <f>SUM(L37:M37)</f>
        <v>6726</v>
      </c>
      <c r="L37" s="11">
        <v>3222</v>
      </c>
      <c r="M37" s="10">
        <v>3504</v>
      </c>
      <c r="N37" s="4"/>
      <c r="O37" s="4" t="s">
        <v>16</v>
      </c>
    </row>
    <row r="38" spans="1:15" s="3" customFormat="1" ht="20.25" customHeight="1" x14ac:dyDescent="0.3">
      <c r="A38" s="14"/>
      <c r="B38" s="14" t="s">
        <v>15</v>
      </c>
      <c r="C38" s="14"/>
      <c r="D38" s="13"/>
      <c r="E38" s="12">
        <v>7913</v>
      </c>
      <c r="F38" s="11">
        <v>3931</v>
      </c>
      <c r="G38" s="10">
        <v>3982</v>
      </c>
      <c r="H38" s="12">
        <v>7956</v>
      </c>
      <c r="I38" s="11">
        <v>3944</v>
      </c>
      <c r="J38" s="10">
        <v>4012</v>
      </c>
      <c r="K38" s="12">
        <f>SUM(L38:M38)</f>
        <v>7908</v>
      </c>
      <c r="L38" s="11">
        <v>3915</v>
      </c>
      <c r="M38" s="10">
        <v>3993</v>
      </c>
      <c r="N38" s="4"/>
      <c r="O38" s="4" t="s">
        <v>14</v>
      </c>
    </row>
    <row r="39" spans="1:15" s="3" customFormat="1" ht="20.25" customHeight="1" x14ac:dyDescent="0.3">
      <c r="A39" s="14"/>
      <c r="B39" s="14" t="s">
        <v>13</v>
      </c>
      <c r="C39" s="14"/>
      <c r="D39" s="13"/>
      <c r="E39" s="12">
        <v>10707</v>
      </c>
      <c r="F39" s="11">
        <v>5378</v>
      </c>
      <c r="G39" s="10">
        <v>5329</v>
      </c>
      <c r="H39" s="12">
        <v>10776</v>
      </c>
      <c r="I39" s="11">
        <v>5398</v>
      </c>
      <c r="J39" s="10">
        <v>5378</v>
      </c>
      <c r="K39" s="12">
        <f>SUM(L39:M39)</f>
        <v>10749</v>
      </c>
      <c r="L39" s="11">
        <v>5393</v>
      </c>
      <c r="M39" s="10">
        <v>5356</v>
      </c>
      <c r="N39" s="4"/>
      <c r="O39" s="4" t="s">
        <v>12</v>
      </c>
    </row>
    <row r="40" spans="1:15" s="3" customFormat="1" ht="20.25" customHeight="1" x14ac:dyDescent="0.3">
      <c r="A40" s="14"/>
      <c r="B40" s="14" t="s">
        <v>11</v>
      </c>
      <c r="C40" s="14"/>
      <c r="D40" s="13"/>
      <c r="E40" s="12">
        <v>9026</v>
      </c>
      <c r="F40" s="11">
        <v>4588</v>
      </c>
      <c r="G40" s="10">
        <v>4438</v>
      </c>
      <c r="H40" s="12">
        <v>9044</v>
      </c>
      <c r="I40" s="11">
        <v>4580</v>
      </c>
      <c r="J40" s="10">
        <v>4464</v>
      </c>
      <c r="K40" s="12">
        <f>SUM(L40:M40)</f>
        <v>9076</v>
      </c>
      <c r="L40" s="11">
        <v>4601</v>
      </c>
      <c r="M40" s="10">
        <v>4475</v>
      </c>
      <c r="N40" s="4"/>
      <c r="O40" s="4" t="s">
        <v>10</v>
      </c>
    </row>
    <row r="41" spans="1:15" s="3" customFormat="1" ht="20.25" customHeight="1" x14ac:dyDescent="0.3">
      <c r="A41" s="14"/>
      <c r="B41" s="14" t="s">
        <v>9</v>
      </c>
      <c r="C41" s="14"/>
      <c r="D41" s="13"/>
      <c r="E41" s="12">
        <v>6074</v>
      </c>
      <c r="F41" s="11">
        <v>3074</v>
      </c>
      <c r="G41" s="10">
        <v>3000</v>
      </c>
      <c r="H41" s="12">
        <v>6096</v>
      </c>
      <c r="I41" s="11">
        <v>3086</v>
      </c>
      <c r="J41" s="10">
        <v>3010</v>
      </c>
      <c r="K41" s="12">
        <f>SUM(L41:M41)</f>
        <v>6009</v>
      </c>
      <c r="L41" s="11">
        <v>3046</v>
      </c>
      <c r="M41" s="10">
        <v>2963</v>
      </c>
      <c r="N41" s="4"/>
      <c r="O41" s="4" t="s">
        <v>8</v>
      </c>
    </row>
    <row r="42" spans="1:15" s="3" customFormat="1" ht="20.25" customHeight="1" x14ac:dyDescent="0.3">
      <c r="A42" s="14"/>
      <c r="B42" s="14" t="s">
        <v>3</v>
      </c>
      <c r="C42" s="14"/>
      <c r="D42" s="21"/>
      <c r="E42" s="12">
        <v>27805</v>
      </c>
      <c r="F42" s="11">
        <v>14010</v>
      </c>
      <c r="G42" s="10">
        <v>13795</v>
      </c>
      <c r="H42" s="12">
        <v>27868</v>
      </c>
      <c r="I42" s="11">
        <v>14043</v>
      </c>
      <c r="J42" s="10">
        <v>13825</v>
      </c>
      <c r="K42" s="12">
        <f>SUM(L42:M42)</f>
        <v>28016</v>
      </c>
      <c r="L42" s="11">
        <v>14085</v>
      </c>
      <c r="M42" s="10">
        <v>13931</v>
      </c>
      <c r="N42" s="4"/>
      <c r="O42" s="4" t="s">
        <v>2</v>
      </c>
    </row>
    <row r="43" spans="1:15" s="3" customFormat="1" ht="20.25" customHeight="1" x14ac:dyDescent="0.3">
      <c r="A43" s="20" t="s">
        <v>7</v>
      </c>
      <c r="B43" s="20"/>
      <c r="C43" s="20"/>
      <c r="D43" s="19"/>
      <c r="E43" s="17">
        <v>37429</v>
      </c>
      <c r="F43" s="16">
        <v>18694</v>
      </c>
      <c r="G43" s="18">
        <v>18735</v>
      </c>
      <c r="H43" s="17">
        <v>37412</v>
      </c>
      <c r="I43" s="16">
        <v>18676</v>
      </c>
      <c r="J43" s="18">
        <v>18736</v>
      </c>
      <c r="K43" s="17">
        <f>SUM(L43:M43)</f>
        <v>6925</v>
      </c>
      <c r="L43" s="16">
        <f>SUM(L44:L44)</f>
        <v>3395</v>
      </c>
      <c r="M43" s="16">
        <f>SUM(M44:M44)</f>
        <v>3530</v>
      </c>
      <c r="N43" s="15" t="s">
        <v>6</v>
      </c>
      <c r="O43" s="15"/>
    </row>
    <row r="44" spans="1:15" s="3" customFormat="1" ht="17.25" customHeight="1" x14ac:dyDescent="0.3">
      <c r="A44" s="14"/>
      <c r="B44" s="14" t="s">
        <v>5</v>
      </c>
      <c r="C44" s="14"/>
      <c r="D44" s="13"/>
      <c r="E44" s="11">
        <v>30474</v>
      </c>
      <c r="F44" s="11">
        <v>15292</v>
      </c>
      <c r="G44" s="10">
        <v>15182</v>
      </c>
      <c r="H44" s="12">
        <v>15261</v>
      </c>
      <c r="I44" s="11">
        <v>15261</v>
      </c>
      <c r="J44" s="10">
        <v>15192</v>
      </c>
      <c r="K44" s="11">
        <f>SUM(L44:M44)</f>
        <v>6925</v>
      </c>
      <c r="L44" s="11">
        <v>3395</v>
      </c>
      <c r="M44" s="10">
        <v>3530</v>
      </c>
      <c r="N44" s="4"/>
      <c r="O44" s="4" t="s">
        <v>4</v>
      </c>
    </row>
    <row r="45" spans="1:15" s="3" customFormat="1" ht="17.25" customHeight="1" x14ac:dyDescent="0.3">
      <c r="A45" s="6"/>
      <c r="B45" s="6" t="s">
        <v>3</v>
      </c>
      <c r="C45" s="6"/>
      <c r="D45" s="6"/>
      <c r="E45" s="9">
        <v>6955</v>
      </c>
      <c r="F45" s="8">
        <v>3402</v>
      </c>
      <c r="G45" s="7">
        <v>3553</v>
      </c>
      <c r="H45" s="9">
        <v>6959</v>
      </c>
      <c r="I45" s="8">
        <v>3415</v>
      </c>
      <c r="J45" s="7">
        <v>3544</v>
      </c>
      <c r="K45" s="9">
        <f>SUM(L45:M45)</f>
        <v>30464</v>
      </c>
      <c r="L45" s="8">
        <v>15262</v>
      </c>
      <c r="M45" s="7">
        <v>15202</v>
      </c>
      <c r="N45" s="6"/>
      <c r="O45" s="6" t="s">
        <v>2</v>
      </c>
    </row>
    <row r="46" spans="1:15" s="3" customFormat="1" ht="7.5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5"/>
      <c r="M46" s="5"/>
      <c r="N46" s="4"/>
      <c r="O46" s="4"/>
    </row>
    <row r="47" spans="1:15" s="3" customFormat="1" ht="17.25" x14ac:dyDescent="0.3">
      <c r="A47" s="4" t="s">
        <v>1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5"/>
      <c r="M47" s="5"/>
      <c r="N47" s="4"/>
      <c r="O47" s="4"/>
    </row>
    <row r="48" spans="1:15" s="3" customFormat="1" ht="17.25" x14ac:dyDescent="0.3">
      <c r="A48" s="4"/>
      <c r="B48" s="4" t="s">
        <v>0</v>
      </c>
      <c r="C48" s="4"/>
      <c r="D48" s="4"/>
      <c r="E48" s="4"/>
      <c r="F48" s="4"/>
      <c r="G48" s="4"/>
      <c r="H48" s="4"/>
      <c r="I48" s="4"/>
      <c r="J48" s="4"/>
      <c r="K48" s="4"/>
      <c r="L48" s="5"/>
      <c r="M48" s="5"/>
      <c r="N48" s="4"/>
      <c r="O48" s="4"/>
    </row>
  </sheetData>
  <mergeCells count="7">
    <mergeCell ref="N4:O6"/>
    <mergeCell ref="A4:D6"/>
    <mergeCell ref="A7:D7"/>
    <mergeCell ref="N7:O7"/>
    <mergeCell ref="K4:M4"/>
    <mergeCell ref="E4:G4"/>
    <mergeCell ref="H4:J4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T-1.2</vt:lpstr>
      <vt:lpstr>'T-1.2'!Print_Area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2017-05-03T08:48:02Z</dcterms:created>
  <dcterms:modified xsi:type="dcterms:W3CDTF">2017-05-03T08:48:20Z</dcterms:modified>
</cp:coreProperties>
</file>