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59\สรง.ไตรมาส 4-25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  <c r="D30" i="1" l="1"/>
  <c r="D33" i="1"/>
  <c r="D25" i="1"/>
  <c r="C22" i="1"/>
  <c r="C33" i="1"/>
  <c r="D24" i="1"/>
  <c r="D32" i="1"/>
  <c r="D27" i="1"/>
  <c r="D23" i="1"/>
  <c r="D31" i="1"/>
  <c r="D26" i="1"/>
  <c r="D22" i="1"/>
  <c r="D29" i="1"/>
  <c r="B25" i="1"/>
  <c r="D21" i="1"/>
  <c r="C31" i="1"/>
  <c r="C27" i="1"/>
  <c r="C23" i="1"/>
  <c r="C21" i="1"/>
  <c r="C29" i="1"/>
  <c r="C25" i="1"/>
  <c r="C32" i="1"/>
  <c r="C24" i="1"/>
  <c r="C30" i="1"/>
  <c r="C26" i="1"/>
  <c r="D20" i="1" l="1"/>
  <c r="B29" i="1"/>
  <c r="B33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<sst xmlns="http://schemas.openxmlformats.org/spreadsheetml/2006/main" count="43" uniqueCount="23">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</sst>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25" zoomScaleSheetLayoutView="91" workbookViewId="0">
      <selection activeCell="D15" sqref="D15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6" ht="21.75" customHeight="1" x14ac:dyDescent="0.2">
      <c r="A1" s="2" t="s">
        <v>21</v>
      </c>
      <c r="B1" s="2"/>
      <c r="C1" s="2"/>
      <c r="D1" s="1"/>
    </row>
    <row r="2" spans="1:6" ht="21.75" customHeight="1" x14ac:dyDescent="0.2">
      <c r="A2" s="17" t="s">
        <v>22</v>
      </c>
      <c r="B2" s="2"/>
      <c r="C2" s="2"/>
      <c r="D2" s="1"/>
    </row>
    <row r="3" spans="1:6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6" ht="21.75" customHeight="1" x14ac:dyDescent="0.2">
      <c r="A4" s="12"/>
      <c r="B4" s="20" t="s">
        <v>3</v>
      </c>
      <c r="C4" s="20"/>
      <c r="D4" s="20"/>
    </row>
    <row r="5" spans="1:6" ht="21.75" customHeight="1" x14ac:dyDescent="0.3">
      <c r="A5" s="12" t="s">
        <v>5</v>
      </c>
      <c r="B5" s="21">
        <v>367972</v>
      </c>
      <c r="C5" s="11">
        <v>175718</v>
      </c>
      <c r="D5" s="11">
        <v>192254</v>
      </c>
      <c r="E5" s="11"/>
      <c r="F5" s="11"/>
    </row>
    <row r="6" spans="1:6" ht="21.75" customHeight="1" x14ac:dyDescent="0.3">
      <c r="A6" s="6" t="s">
        <v>8</v>
      </c>
      <c r="B6" s="21">
        <v>5667.3</v>
      </c>
      <c r="C6" s="11">
        <v>1791.71</v>
      </c>
      <c r="D6" s="11">
        <v>3875.59</v>
      </c>
      <c r="E6" s="11"/>
      <c r="F6" s="11"/>
    </row>
    <row r="7" spans="1:6" ht="21.75" customHeight="1" x14ac:dyDescent="0.3">
      <c r="A7" s="7" t="s">
        <v>9</v>
      </c>
      <c r="B7" s="21">
        <v>118756.56</v>
      </c>
      <c r="C7" s="11">
        <v>51079.360000000001</v>
      </c>
      <c r="D7" s="11">
        <v>67677.2</v>
      </c>
      <c r="E7" s="11"/>
      <c r="F7" s="11"/>
    </row>
    <row r="8" spans="1:6" ht="21.75" customHeight="1" x14ac:dyDescent="0.3">
      <c r="A8" s="6" t="s">
        <v>6</v>
      </c>
      <c r="B8" s="21">
        <v>112510.26</v>
      </c>
      <c r="C8" s="11">
        <v>55857.83</v>
      </c>
      <c r="D8" s="11">
        <v>56652.43</v>
      </c>
      <c r="E8" s="11"/>
      <c r="F8" s="11"/>
    </row>
    <row r="9" spans="1:6" ht="21.75" customHeight="1" x14ac:dyDescent="0.3">
      <c r="A9" s="8" t="s">
        <v>10</v>
      </c>
      <c r="B9" s="21">
        <v>66811.88</v>
      </c>
      <c r="C9" s="11">
        <v>34410.870000000003</v>
      </c>
      <c r="D9" s="11">
        <v>32401.01</v>
      </c>
      <c r="E9" s="11"/>
      <c r="F9" s="11"/>
    </row>
    <row r="10" spans="1:6" ht="21.75" customHeight="1" x14ac:dyDescent="0.3">
      <c r="A10" s="8" t="s">
        <v>11</v>
      </c>
      <c r="B10" s="13">
        <f>SUM(B11:B12)</f>
        <v>32887.980000000003</v>
      </c>
      <c r="C10" s="13">
        <f>SUM(C11:C12)</f>
        <v>15851.240000000002</v>
      </c>
      <c r="D10" s="13">
        <f>SUM(D11:D12)</f>
        <v>17036.73</v>
      </c>
      <c r="E10" s="11"/>
      <c r="F10" s="11"/>
    </row>
    <row r="11" spans="1:6" ht="21.75" customHeight="1" x14ac:dyDescent="0.3">
      <c r="A11" s="8" t="s">
        <v>13</v>
      </c>
      <c r="B11" s="21">
        <v>28246.400000000001</v>
      </c>
      <c r="C11" s="11">
        <v>13307.11</v>
      </c>
      <c r="D11" s="11">
        <v>14939.29</v>
      </c>
      <c r="E11" s="11"/>
      <c r="F11" s="11"/>
    </row>
    <row r="12" spans="1:6" ht="21.75" customHeight="1" x14ac:dyDescent="0.3">
      <c r="A12" s="8" t="s">
        <v>14</v>
      </c>
      <c r="B12" s="21">
        <v>4641.58</v>
      </c>
      <c r="C12" s="11">
        <v>2544.13</v>
      </c>
      <c r="D12" s="11">
        <v>2097.44</v>
      </c>
      <c r="E12" s="11"/>
      <c r="F12" s="11"/>
    </row>
    <row r="13" spans="1:6" ht="21.75" customHeight="1" x14ac:dyDescent="0.3">
      <c r="A13" s="8" t="s">
        <v>15</v>
      </c>
      <c r="B13" s="21" t="s">
        <v>17</v>
      </c>
      <c r="C13" s="11" t="s">
        <v>17</v>
      </c>
      <c r="D13" s="11" t="s">
        <v>17</v>
      </c>
      <c r="E13" s="11"/>
      <c r="F13" s="11"/>
    </row>
    <row r="14" spans="1:6" ht="21.75" customHeight="1" x14ac:dyDescent="0.3">
      <c r="A14" s="8" t="s">
        <v>12</v>
      </c>
      <c r="B14" s="13">
        <f>SUM(B15:B17)</f>
        <v>31188.870000000003</v>
      </c>
      <c r="C14" s="13">
        <f>SUM(C15:C17)</f>
        <v>16647.760000000002</v>
      </c>
      <c r="D14" s="13">
        <f>SUM(D15:D17)</f>
        <v>14541.130000000001</v>
      </c>
      <c r="E14" s="11"/>
      <c r="F14" s="11"/>
    </row>
    <row r="15" spans="1:6" ht="21.75" customHeight="1" x14ac:dyDescent="0.3">
      <c r="A15" s="8" t="s">
        <v>18</v>
      </c>
      <c r="B15" s="21">
        <v>13989.42</v>
      </c>
      <c r="C15" s="11">
        <v>7909.34</v>
      </c>
      <c r="D15" s="11">
        <v>6080.09</v>
      </c>
      <c r="E15" s="11"/>
      <c r="F15" s="11"/>
    </row>
    <row r="16" spans="1:6" ht="21.75" customHeight="1" x14ac:dyDescent="0.3">
      <c r="A16" s="8" t="s">
        <v>16</v>
      </c>
      <c r="B16" s="21">
        <v>10203.870000000001</v>
      </c>
      <c r="C16" s="11">
        <v>6452.11</v>
      </c>
      <c r="D16" s="11">
        <v>3751.77</v>
      </c>
      <c r="E16" s="11"/>
      <c r="F16" s="11"/>
    </row>
    <row r="17" spans="1:6" ht="21.75" customHeight="1" x14ac:dyDescent="0.3">
      <c r="A17" s="8" t="s">
        <v>15</v>
      </c>
      <c r="B17" s="21">
        <v>6995.58</v>
      </c>
      <c r="C17" s="11">
        <v>2286.31</v>
      </c>
      <c r="D17" s="11">
        <v>4709.2700000000004</v>
      </c>
      <c r="E17" s="11"/>
      <c r="F17" s="11"/>
    </row>
    <row r="18" spans="1:6" ht="21.75" customHeight="1" x14ac:dyDescent="0.3">
      <c r="A18" s="8" t="s">
        <v>19</v>
      </c>
      <c r="B18" s="21">
        <v>149.15</v>
      </c>
      <c r="C18" s="11">
        <v>79.22</v>
      </c>
      <c r="D18" s="11">
        <v>69.930000000000007</v>
      </c>
    </row>
    <row r="19" spans="1:6" ht="21.75" customHeight="1" x14ac:dyDescent="0.2">
      <c r="A19" s="8"/>
      <c r="B19" s="19" t="s">
        <v>4</v>
      </c>
      <c r="C19" s="19"/>
      <c r="D19" s="19"/>
    </row>
    <row r="20" spans="1:6" ht="21.75" customHeight="1" x14ac:dyDescent="0.2">
      <c r="A20" s="12" t="s">
        <v>5</v>
      </c>
      <c r="B20" s="14">
        <f>SUM(B21,B22,B23,B24,B25,B29,B33)</f>
        <v>100</v>
      </c>
      <c r="C20" s="14">
        <f>SUM(C21,C22,C23,C24,C25,C29,C33)</f>
        <v>99.999994309063396</v>
      </c>
      <c r="D20" s="14">
        <f>SUM(D21,D22,D23,D24,D25,D29,D33)</f>
        <v>100.00001040290448</v>
      </c>
    </row>
    <row r="21" spans="1:6" ht="21.75" customHeight="1" x14ac:dyDescent="0.2">
      <c r="A21" s="6" t="s">
        <v>8</v>
      </c>
      <c r="B21" s="15">
        <f>(B6*100)/$B$5</f>
        <v>1.5401443588099095</v>
      </c>
      <c r="C21" s="15">
        <f>(C6*100)/$C$5</f>
        <v>1.0196508041293435</v>
      </c>
      <c r="D21" s="15">
        <f>(D6*100)/$D$5</f>
        <v>2.0158696308009194</v>
      </c>
    </row>
    <row r="22" spans="1:6" ht="21.75" customHeight="1" x14ac:dyDescent="0.2">
      <c r="A22" s="7" t="s">
        <v>9</v>
      </c>
      <c r="B22" s="15">
        <f t="shared" ref="B22:B33" si="0">(B7*100)/$B$5</f>
        <v>32.273259921950583</v>
      </c>
      <c r="C22" s="15">
        <f t="shared" ref="C22:C33" si="1">(C7*100)/$C$5</f>
        <v>29.06894000614621</v>
      </c>
      <c r="D22" s="15">
        <f t="shared" ref="D22:D33" si="2">(D7*100)/$D$5</f>
        <v>35.201972390691481</v>
      </c>
    </row>
    <row r="23" spans="1:6" ht="21.75" customHeight="1" x14ac:dyDescent="0.2">
      <c r="A23" s="6" t="s">
        <v>6</v>
      </c>
      <c r="B23" s="15">
        <f t="shared" si="0"/>
        <v>30.575766634417835</v>
      </c>
      <c r="C23" s="15">
        <f t="shared" si="1"/>
        <v>31.788336994502554</v>
      </c>
      <c r="D23" s="15">
        <f t="shared" si="2"/>
        <v>29.467490923465832</v>
      </c>
    </row>
    <row r="24" spans="1:6" ht="21.75" customHeight="1" x14ac:dyDescent="0.2">
      <c r="A24" s="8" t="s">
        <v>10</v>
      </c>
      <c r="B24" s="15">
        <f t="shared" si="0"/>
        <v>18.156783668322589</v>
      </c>
      <c r="C24" s="15">
        <f t="shared" si="1"/>
        <v>19.583008001456882</v>
      </c>
      <c r="D24" s="15">
        <f t="shared" si="2"/>
        <v>16.85323062198966</v>
      </c>
    </row>
    <row r="25" spans="1:6" ht="21.75" customHeight="1" x14ac:dyDescent="0.2">
      <c r="A25" s="8" t="s">
        <v>11</v>
      </c>
      <c r="B25" s="15">
        <f t="shared" si="0"/>
        <v>8.9376311241072699</v>
      </c>
      <c r="C25" s="15">
        <f t="shared" si="1"/>
        <v>9.0208402098817437</v>
      </c>
      <c r="D25" s="15">
        <f t="shared" si="2"/>
        <v>8.8615737513913881</v>
      </c>
    </row>
    <row r="26" spans="1:6" ht="21.75" customHeight="1" x14ac:dyDescent="0.2">
      <c r="A26" s="8" t="s">
        <v>13</v>
      </c>
      <c r="B26" s="15">
        <f t="shared" si="0"/>
        <v>7.6762362353657343</v>
      </c>
      <c r="C26" s="15">
        <f t="shared" si="1"/>
        <v>7.5729919530156273</v>
      </c>
      <c r="D26" s="15">
        <f t="shared" si="2"/>
        <v>7.7706003516181719</v>
      </c>
    </row>
    <row r="27" spans="1:6" ht="21.75" customHeight="1" x14ac:dyDescent="0.2">
      <c r="A27" s="8" t="s">
        <v>14</v>
      </c>
      <c r="B27" s="15">
        <f t="shared" si="0"/>
        <v>1.2613948887415347</v>
      </c>
      <c r="C27" s="15">
        <f t="shared" si="1"/>
        <v>1.4478482568661151</v>
      </c>
      <c r="D27" s="15">
        <f t="shared" si="2"/>
        <v>1.0909733997732167</v>
      </c>
    </row>
    <row r="28" spans="1:6" ht="21.75" customHeight="1" x14ac:dyDescent="0.2">
      <c r="A28" s="8" t="s">
        <v>15</v>
      </c>
      <c r="B28" s="15" t="s">
        <v>17</v>
      </c>
      <c r="C28" s="15" t="s">
        <v>17</v>
      </c>
      <c r="D28" s="15" t="s">
        <v>17</v>
      </c>
    </row>
    <row r="29" spans="1:6" ht="21.75" customHeight="1" x14ac:dyDescent="0.2">
      <c r="A29" s="8" t="s">
        <v>12</v>
      </c>
      <c r="B29" s="15">
        <f t="shared" si="0"/>
        <v>8.475881317056734</v>
      </c>
      <c r="C29" s="15">
        <f t="shared" si="1"/>
        <v>9.4741346930877892</v>
      </c>
      <c r="D29" s="15">
        <f t="shared" si="2"/>
        <v>7.56349932901266</v>
      </c>
    </row>
    <row r="30" spans="1:6" ht="21.75" customHeight="1" x14ac:dyDescent="0.2">
      <c r="A30" s="8" t="s">
        <v>18</v>
      </c>
      <c r="B30" s="15">
        <f t="shared" si="0"/>
        <v>3.8017620905938494</v>
      </c>
      <c r="C30" s="15">
        <f t="shared" si="1"/>
        <v>4.5011552601327125</v>
      </c>
      <c r="D30" s="15">
        <f t="shared" si="2"/>
        <v>3.1625297783141053</v>
      </c>
    </row>
    <row r="31" spans="1:6" ht="21.75" customHeight="1" x14ac:dyDescent="0.2">
      <c r="A31" s="8" t="s">
        <v>16</v>
      </c>
      <c r="B31" s="15">
        <f t="shared" si="0"/>
        <v>2.7730017501331625</v>
      </c>
      <c r="C31" s="15">
        <f t="shared" si="1"/>
        <v>3.6718549038800807</v>
      </c>
      <c r="D31" s="15">
        <f t="shared" si="2"/>
        <v>1.9514652490975479</v>
      </c>
    </row>
    <row r="32" spans="1:6" ht="21.75" customHeight="1" x14ac:dyDescent="0.2">
      <c r="A32" s="8" t="s">
        <v>15</v>
      </c>
      <c r="B32" s="15">
        <f t="shared" si="0"/>
        <v>1.9011174763297207</v>
      </c>
      <c r="C32" s="15">
        <f t="shared" si="1"/>
        <v>1.3011245290749951</v>
      </c>
      <c r="D32" s="18">
        <f t="shared" si="2"/>
        <v>2.4495043016010074</v>
      </c>
    </row>
    <row r="33" spans="1:4" ht="21.75" customHeight="1" x14ac:dyDescent="0.2">
      <c r="A33" s="9" t="s">
        <v>19</v>
      </c>
      <c r="B33" s="16">
        <f t="shared" si="0"/>
        <v>4.0532975335079845E-2</v>
      </c>
      <c r="C33" s="16">
        <f t="shared" si="1"/>
        <v>4.5083599858864773E-2</v>
      </c>
      <c r="D33" s="16">
        <f t="shared" si="2"/>
        <v>3.6373755552550277E-2</v>
      </c>
    </row>
    <row r="34" spans="1:4" ht="21.75" customHeight="1" x14ac:dyDescent="0.3">
      <c r="A34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2017-02-06T03:05:06Z</dcterms:modified>
</cp:coreProperties>
</file>