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1259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32" i="1" l="1"/>
  <c r="C32" i="1"/>
  <c r="D32" i="1"/>
  <c r="B33" i="1"/>
  <c r="C33" i="1"/>
  <c r="D33" i="1"/>
  <c r="B28" i="1"/>
  <c r="C28" i="1"/>
  <c r="C14" i="1" l="1"/>
  <c r="D14" i="1"/>
  <c r="B14" i="1"/>
  <c r="C5" i="1" l="1"/>
  <c r="D5" i="1"/>
  <c r="D30" i="1" l="1"/>
  <c r="D25" i="1"/>
  <c r="C22" i="1"/>
  <c r="D24" i="1"/>
  <c r="D27" i="1"/>
  <c r="D23" i="1"/>
  <c r="D31" i="1"/>
  <c r="D26" i="1"/>
  <c r="D22" i="1"/>
  <c r="D29" i="1"/>
  <c r="B5" i="1"/>
  <c r="B25" i="1" s="1"/>
  <c r="D21" i="1"/>
  <c r="C31" i="1"/>
  <c r="C27" i="1"/>
  <c r="C23" i="1"/>
  <c r="C21" i="1"/>
  <c r="C29" i="1"/>
  <c r="C25" i="1"/>
  <c r="C24" i="1"/>
  <c r="C30" i="1"/>
  <c r="C26" i="1"/>
  <c r="D20" i="1" l="1"/>
  <c r="B29" i="1"/>
  <c r="B22" i="1"/>
  <c r="B26" i="1"/>
  <c r="B30" i="1"/>
  <c r="B21" i="1"/>
  <c r="B23" i="1"/>
  <c r="B27" i="1"/>
  <c r="B31" i="1"/>
  <c r="B24" i="1"/>
  <c r="B20" i="1" l="1"/>
  <c r="C20" i="1" l="1"/>
</calcChain>
</file>

<file path=xl/sharedStrings.xml><?xml version="1.0" encoding="utf-8"?>
<sst xmlns="http://schemas.openxmlformats.org/spreadsheetml/2006/main" count="40" uniqueCount="24">
  <si>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</si>
  <si>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</si>
  <si>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</si>
  <si>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</si>
  <si>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</si>
  <si>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</si>
  <si>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</si>
  <si>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</si>
  <si>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</si>
  <si>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</si>
  <si>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</si>
  <si>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</si>
  <si>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</si>
  <si>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</si>
  <si>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</si>
  <si>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</si>
  <si>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</si>
  <si>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</si>
  <si>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</si>
  <si>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</si>
  <si>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</si>
  <si>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</si>
  <si>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.. มีค่าน้อยกว่า 0.1</t>
  </si>
  <si>
    <t>ธันวาคม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</si>
</sst>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zoomScaleSheetLayoutView="91" workbookViewId="0">
      <selection activeCell="G27" sqref="G27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5" ht="21.75" customHeight="1" x14ac:dyDescent="0.2">
      <c r="A1" s="2" t="s">
        <v>21</v>
      </c>
      <c r="B1" s="2"/>
      <c r="C1" s="2"/>
      <c r="D1" s="1"/>
    </row>
    <row r="2" spans="1:5" ht="21.75" customHeight="1" x14ac:dyDescent="0.2">
      <c r="A2" s="19" t="s">
        <v>23</v>
      </c>
      <c r="B2" s="2"/>
      <c r="C2" s="2"/>
      <c r="D2" s="1"/>
    </row>
    <row r="3" spans="1:5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5" ht="21.75" customHeight="1" x14ac:dyDescent="0.2">
      <c r="A4" s="12"/>
      <c r="B4" s="22" t="s">
        <v>3</v>
      </c>
      <c r="C4" s="22"/>
      <c r="D4" s="22"/>
    </row>
    <row r="5" spans="1:5" ht="21.75" customHeight="1" x14ac:dyDescent="0.3">
      <c r="A5" s="12" t="s">
        <v>5</v>
      </c>
      <c r="B5" s="14">
        <f>SUM(B6:B9,B10,B14,B18)</f>
        <v>343198.80000000005</v>
      </c>
      <c r="C5" s="14">
        <f t="shared" ref="C5:D5" si="0">SUM(C6:C9,C10,C14,C18)</f>
        <v>161827.94</v>
      </c>
      <c r="D5" s="14">
        <f t="shared" si="0"/>
        <v>181370.88</v>
      </c>
      <c r="E5" s="11"/>
    </row>
    <row r="6" spans="1:5" ht="21.75" customHeight="1" x14ac:dyDescent="0.3">
      <c r="A6" s="6" t="s">
        <v>8</v>
      </c>
      <c r="B6" s="15">
        <v>5667.3</v>
      </c>
      <c r="C6" s="15">
        <v>1791.71</v>
      </c>
      <c r="D6" s="15">
        <v>3875.59</v>
      </c>
      <c r="E6" s="11"/>
    </row>
    <row r="7" spans="1:5" ht="21.75" customHeight="1" x14ac:dyDescent="0.3">
      <c r="A7" s="7" t="s">
        <v>9</v>
      </c>
      <c r="B7" s="15">
        <v>5883.33</v>
      </c>
      <c r="C7" s="15">
        <v>2293.0700000000002</v>
      </c>
      <c r="D7" s="15">
        <v>3590.26</v>
      </c>
      <c r="E7" s="11"/>
    </row>
    <row r="8" spans="1:5" ht="21.75" customHeight="1" x14ac:dyDescent="0.3">
      <c r="A8" s="6" t="s">
        <v>6</v>
      </c>
      <c r="B8" s="15">
        <v>122357.94</v>
      </c>
      <c r="C8" s="15">
        <v>51862.29</v>
      </c>
      <c r="D8" s="15">
        <v>70495.649999999994</v>
      </c>
      <c r="E8" s="11"/>
    </row>
    <row r="9" spans="1:5" ht="21.75" customHeight="1" x14ac:dyDescent="0.3">
      <c r="A9" s="8" t="s">
        <v>10</v>
      </c>
      <c r="B9" s="15">
        <v>107779.93</v>
      </c>
      <c r="C9" s="15">
        <v>54083.29</v>
      </c>
      <c r="D9" s="15">
        <v>53696.639999999999</v>
      </c>
      <c r="E9" s="11"/>
    </row>
    <row r="10" spans="1:5" ht="21.75" customHeight="1" x14ac:dyDescent="0.3">
      <c r="A10" s="8" t="s">
        <v>11</v>
      </c>
      <c r="B10" s="15">
        <v>68327.45</v>
      </c>
      <c r="C10" s="15">
        <v>34827.78</v>
      </c>
      <c r="D10" s="15">
        <v>33499.67</v>
      </c>
      <c r="E10" s="11"/>
    </row>
    <row r="11" spans="1:5" ht="21.75" customHeight="1" x14ac:dyDescent="0.3">
      <c r="A11" s="8" t="s">
        <v>13</v>
      </c>
      <c r="B11" s="15">
        <v>24930.39</v>
      </c>
      <c r="C11" s="15">
        <v>11963.13</v>
      </c>
      <c r="D11" s="15">
        <v>12967.26</v>
      </c>
      <c r="E11" s="11"/>
    </row>
    <row r="12" spans="1:5" ht="21.75" customHeight="1" x14ac:dyDescent="0.3">
      <c r="A12" s="8" t="s">
        <v>14</v>
      </c>
      <c r="B12" s="15">
        <v>5151.42</v>
      </c>
      <c r="C12" s="15">
        <v>3317.95</v>
      </c>
      <c r="D12" s="15">
        <v>1833.46</v>
      </c>
      <c r="E12" s="11"/>
    </row>
    <row r="13" spans="1:5" ht="21.75" customHeight="1" x14ac:dyDescent="0.3">
      <c r="A13" s="8" t="s">
        <v>15</v>
      </c>
      <c r="B13" s="15">
        <v>394.7</v>
      </c>
      <c r="C13" s="15">
        <v>394.7</v>
      </c>
      <c r="D13" s="15" t="s">
        <v>17</v>
      </c>
      <c r="E13" s="11"/>
    </row>
    <row r="14" spans="1:5" ht="21.75" customHeight="1" x14ac:dyDescent="0.3">
      <c r="A14" s="8" t="s">
        <v>12</v>
      </c>
      <c r="B14" s="13">
        <f>SUM(B15:B17)</f>
        <v>32810.39</v>
      </c>
      <c r="C14" s="13">
        <f t="shared" ref="C14:D14" si="1">SUM(C15:C17)</f>
        <v>16673.559999999998</v>
      </c>
      <c r="D14" s="13">
        <f t="shared" si="1"/>
        <v>16136.85</v>
      </c>
      <c r="E14" s="11"/>
    </row>
    <row r="15" spans="1:5" ht="21.75" customHeight="1" x14ac:dyDescent="0.3">
      <c r="A15" s="8" t="s">
        <v>18</v>
      </c>
      <c r="B15" s="15">
        <v>15816.66</v>
      </c>
      <c r="C15" s="15">
        <v>8457.65</v>
      </c>
      <c r="D15" s="15">
        <v>7359.02</v>
      </c>
      <c r="E15" s="11"/>
    </row>
    <row r="16" spans="1:5" ht="21.75" customHeight="1" x14ac:dyDescent="0.3">
      <c r="A16" s="8" t="s">
        <v>16</v>
      </c>
      <c r="B16" s="15">
        <v>9882.76</v>
      </c>
      <c r="C16" s="15">
        <v>5354.16</v>
      </c>
      <c r="D16" s="15">
        <v>4528.6000000000004</v>
      </c>
      <c r="E16" s="11"/>
    </row>
    <row r="17" spans="1:5" ht="21.75" customHeight="1" x14ac:dyDescent="0.3">
      <c r="A17" s="8" t="s">
        <v>15</v>
      </c>
      <c r="B17" s="15">
        <v>7110.97</v>
      </c>
      <c r="C17" s="15">
        <v>2861.75</v>
      </c>
      <c r="D17" s="15">
        <v>4249.2299999999996</v>
      </c>
      <c r="E17" s="11"/>
    </row>
    <row r="18" spans="1:5" ht="21.75" customHeight="1" x14ac:dyDescent="0.3">
      <c r="A18" s="8" t="s">
        <v>19</v>
      </c>
      <c r="B18" s="15">
        <v>372.46</v>
      </c>
      <c r="C18" s="15">
        <v>296.24</v>
      </c>
      <c r="D18" s="15">
        <v>76.22</v>
      </c>
    </row>
    <row r="19" spans="1:5" ht="21.75" customHeight="1" x14ac:dyDescent="0.2">
      <c r="A19" s="8"/>
      <c r="B19" s="21" t="s">
        <v>4</v>
      </c>
      <c r="C19" s="21"/>
      <c r="D19" s="21"/>
    </row>
    <row r="20" spans="1:5" ht="21.75" customHeight="1" x14ac:dyDescent="0.2">
      <c r="A20" s="12" t="s">
        <v>5</v>
      </c>
      <c r="B20" s="16">
        <f>SUM(B21,B22,B23,B24,B25,B29,B33)</f>
        <v>99.999999999999986</v>
      </c>
      <c r="C20" s="16">
        <f>SUM(C21,C22,C23,C24,C25,C29,C33)</f>
        <v>100</v>
      </c>
      <c r="D20" s="16">
        <f>SUM(D21,D22,D23,D24,D25,D29,D33)</f>
        <v>100</v>
      </c>
    </row>
    <row r="21" spans="1:5" ht="21.75" customHeight="1" x14ac:dyDescent="0.2">
      <c r="A21" s="6" t="s">
        <v>8</v>
      </c>
      <c r="B21" s="17">
        <f>(B6*100)/$B$5</f>
        <v>1.6513169626467223</v>
      </c>
      <c r="C21" s="17">
        <f>(C6*100)/$C$5</f>
        <v>1.1071697507859273</v>
      </c>
      <c r="D21" s="17">
        <f>(D6*100)/$D$5</f>
        <v>2.1368314472532743</v>
      </c>
    </row>
    <row r="22" spans="1:5" ht="21.75" customHeight="1" x14ac:dyDescent="0.2">
      <c r="A22" s="7" t="s">
        <v>9</v>
      </c>
      <c r="B22" s="17">
        <f t="shared" ref="B22:B33" si="2">(B7*100)/$B$5</f>
        <v>1.7142629869335204</v>
      </c>
      <c r="C22" s="17">
        <f t="shared" ref="C22:C33" si="3">(C7*100)/$C$5</f>
        <v>1.4169802816497572</v>
      </c>
      <c r="D22" s="17">
        <f t="shared" ref="D22:D33" si="4">(D7*100)/$D$5</f>
        <v>1.9795129185015807</v>
      </c>
    </row>
    <row r="23" spans="1:5" ht="21.75" customHeight="1" x14ac:dyDescent="0.2">
      <c r="A23" s="6" t="s">
        <v>6</v>
      </c>
      <c r="B23" s="17">
        <f t="shared" si="2"/>
        <v>35.652205077640126</v>
      </c>
      <c r="C23" s="17">
        <f t="shared" si="3"/>
        <v>32.047797185084356</v>
      </c>
      <c r="D23" s="17">
        <f t="shared" si="4"/>
        <v>38.86822956364329</v>
      </c>
    </row>
    <row r="24" spans="1:5" ht="21.75" customHeight="1" x14ac:dyDescent="0.2">
      <c r="A24" s="8" t="s">
        <v>10</v>
      </c>
      <c r="B24" s="17">
        <f t="shared" si="2"/>
        <v>31.404518314166594</v>
      </c>
      <c r="C24" s="17">
        <f t="shared" si="3"/>
        <v>33.420242511892567</v>
      </c>
      <c r="D24" s="17">
        <f t="shared" si="4"/>
        <v>29.60598746612466</v>
      </c>
    </row>
    <row r="25" spans="1:5" ht="21.75" customHeight="1" x14ac:dyDescent="0.2">
      <c r="A25" s="8" t="s">
        <v>11</v>
      </c>
      <c r="B25" s="17">
        <f t="shared" si="2"/>
        <v>19.909000264569688</v>
      </c>
      <c r="C25" s="17">
        <f t="shared" si="3"/>
        <v>21.521487575013314</v>
      </c>
      <c r="D25" s="17">
        <f t="shared" si="4"/>
        <v>18.470258290636291</v>
      </c>
    </row>
    <row r="26" spans="1:5" ht="21.75" customHeight="1" x14ac:dyDescent="0.2">
      <c r="A26" s="8" t="s">
        <v>13</v>
      </c>
      <c r="B26" s="17">
        <f t="shared" si="2"/>
        <v>7.2641250493882836</v>
      </c>
      <c r="C26" s="17">
        <f t="shared" si="3"/>
        <v>7.3924997129667469</v>
      </c>
      <c r="D26" s="17">
        <f t="shared" si="4"/>
        <v>7.1495821159383466</v>
      </c>
    </row>
    <row r="27" spans="1:5" ht="21.75" customHeight="1" x14ac:dyDescent="0.2">
      <c r="A27" s="8" t="s">
        <v>14</v>
      </c>
      <c r="B27" s="17">
        <f t="shared" si="2"/>
        <v>1.5010017517543766</v>
      </c>
      <c r="C27" s="17">
        <f t="shared" si="3"/>
        <v>2.0502948996322883</v>
      </c>
      <c r="D27" s="17">
        <f t="shared" si="4"/>
        <v>1.010889951021906</v>
      </c>
    </row>
    <row r="28" spans="1:5" ht="21.75" customHeight="1" x14ac:dyDescent="0.2">
      <c r="A28" s="8" t="s">
        <v>15</v>
      </c>
      <c r="B28" s="17">
        <f t="shared" si="2"/>
        <v>0.11500622962551149</v>
      </c>
      <c r="C28" s="17">
        <f t="shared" si="3"/>
        <v>0.24390102228329669</v>
      </c>
      <c r="D28" s="17" t="s">
        <v>17</v>
      </c>
    </row>
    <row r="29" spans="1:5" ht="21.75" customHeight="1" x14ac:dyDescent="0.2">
      <c r="A29" s="8" t="s">
        <v>12</v>
      </c>
      <c r="B29" s="17">
        <f t="shared" si="2"/>
        <v>9.5601703735560832</v>
      </c>
      <c r="C29" s="17">
        <f t="shared" si="3"/>
        <v>10.303264071704797</v>
      </c>
      <c r="D29" s="17">
        <f t="shared" si="4"/>
        <v>8.8971559271256773</v>
      </c>
    </row>
    <row r="30" spans="1:5" ht="21.75" customHeight="1" x14ac:dyDescent="0.2">
      <c r="A30" s="8" t="s">
        <v>18</v>
      </c>
      <c r="B30" s="17">
        <f t="shared" si="2"/>
        <v>4.6086000300700345</v>
      </c>
      <c r="C30" s="17">
        <f t="shared" si="3"/>
        <v>5.2263224755873425</v>
      </c>
      <c r="D30" s="17">
        <f t="shared" si="4"/>
        <v>4.057442958869693</v>
      </c>
    </row>
    <row r="31" spans="1:5" ht="21.75" customHeight="1" x14ac:dyDescent="0.2">
      <c r="A31" s="8" t="s">
        <v>16</v>
      </c>
      <c r="B31" s="20">
        <f t="shared" si="2"/>
        <v>2.8796021431310361</v>
      </c>
      <c r="C31" s="20">
        <f t="shared" si="3"/>
        <v>3.3085510450173188</v>
      </c>
      <c r="D31" s="20">
        <f t="shared" si="4"/>
        <v>2.496872706357272</v>
      </c>
    </row>
    <row r="32" spans="1:5" ht="21.75" customHeight="1" x14ac:dyDescent="0.2">
      <c r="A32" s="8" t="s">
        <v>15</v>
      </c>
      <c r="B32" s="20">
        <f t="shared" si="2"/>
        <v>2.0719682003550126</v>
      </c>
      <c r="C32" s="20">
        <f t="shared" si="3"/>
        <v>1.7683905511001377</v>
      </c>
      <c r="D32" s="20">
        <f t="shared" si="4"/>
        <v>2.3428402618987123</v>
      </c>
    </row>
    <row r="33" spans="1:4" ht="21.75" customHeight="1" x14ac:dyDescent="0.2">
      <c r="A33" s="9" t="s">
        <v>19</v>
      </c>
      <c r="B33" s="18">
        <f t="shared" si="2"/>
        <v>0.1085260204872511</v>
      </c>
      <c r="C33" s="18">
        <f t="shared" si="3"/>
        <v>0.18305862386927746</v>
      </c>
      <c r="D33" s="18">
        <f t="shared" si="4"/>
        <v>4.2024386715221317E-2</v>
      </c>
    </row>
    <row r="34" spans="1:4" ht="21.75" customHeight="1" x14ac:dyDescent="0.2">
      <c r="A34" s="8" t="s">
        <v>22</v>
      </c>
      <c r="B34" s="20"/>
      <c r="C34" s="20"/>
      <c r="D34" s="20"/>
    </row>
    <row r="35" spans="1:4" ht="21.75" customHeight="1" x14ac:dyDescent="0.3">
      <c r="A35" s="10" t="s">
        <v>20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2016-06-09T02:23:46Z</cp:lastPrinted>
  <dcterms:created xsi:type="dcterms:W3CDTF">2012-12-19T02:22:22Z</dcterms:created>
  <dcterms:modified xsi:type="dcterms:W3CDTF">2017-04-07T02:24:20Z</dcterms:modified>
</cp:coreProperties>
</file>