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50" yWindow="-30" windowWidth="10410" windowHeight="10095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D29" i="1"/>
  <c r="B30"/>
  <c r="C15"/>
  <c r="B15"/>
  <c r="B32" s="1"/>
  <c r="D11"/>
  <c r="B11"/>
  <c r="B28" s="1"/>
  <c r="D30"/>
  <c r="C11"/>
  <c r="C28" s="1"/>
  <c r="D33"/>
  <c r="D34"/>
  <c r="D35"/>
  <c r="D24"/>
  <c r="C33"/>
  <c r="C30"/>
  <c r="C29"/>
  <c r="C34"/>
  <c r="C35"/>
  <c r="C24"/>
  <c r="B35"/>
  <c r="B34"/>
  <c r="B33"/>
  <c r="B29"/>
  <c r="B22"/>
  <c r="D28"/>
  <c r="D23"/>
  <c r="D25"/>
  <c r="D26"/>
  <c r="D27"/>
  <c r="C23"/>
  <c r="C26"/>
  <c r="C27"/>
  <c r="C32"/>
  <c r="D15"/>
  <c r="D22"/>
  <c r="C22" l="1"/>
  <c r="B26" l="1"/>
  <c r="B25"/>
  <c r="B27"/>
</calcChain>
</file>

<file path=xl/sharedStrings.xml><?xml version="1.0" encoding="utf-8"?>
<sst xmlns="http://schemas.openxmlformats.org/spreadsheetml/2006/main" count="56" uniqueCount="25">
  <si>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</si>
  <si>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</si>
  <si>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</si>
  <si>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</si>
  <si>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</si>
  <si>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</si>
  <si>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</si>
  <si>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</si>
  <si>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</si>
  <si>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</si>
  <si>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</si>
  <si>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</si>
  <si>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</si>
  <si>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</si>
  <si>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</si>
  <si>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</si>
  <si>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</si>
  <si>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</si>
  <si>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</si>
  <si>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</si>
  <si>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</si>
  <si>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</si>
  <si>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</si>
  <si>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</si>
  <si>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 xml:space="preserve"> 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</si>
</sst>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#,##0.0"/>
    <numFmt numFmtId="189" formatCode="_-* #,##0.000_-;\-* #,##0.00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3" fontId="3" fillId="0" borderId="0" xfId="0" applyNumberFormat="1" applyFont="1"/>
    <xf numFmtId="187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/>
    </xf>
    <xf numFmtId="189" fontId="5" fillId="0" borderId="0" xfId="1" applyNumberFormat="1" applyFont="1" applyFill="1" applyBorder="1" applyAlignment="1">
      <alignment horizontal="right"/>
    </xf>
    <xf numFmtId="43" fontId="5" fillId="0" borderId="0" xfId="1" applyNumberFormat="1" applyFont="1" applyFill="1" applyBorder="1" applyAlignment="1">
      <alignment horizontal="right"/>
    </xf>
    <xf numFmtId="0" fontId="5" fillId="0" borderId="1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49" fontId="7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topLeftCell="A16" workbookViewId="0">
      <selection activeCell="G33" sqref="G33"/>
    </sheetView>
  </sheetViews>
  <sheetFormatPr defaultRowHeight="26.25" customHeight="1"/>
  <cols>
    <col min="1" max="1" width="38.140625" style="1" customWidth="1"/>
    <col min="2" max="4" width="17" style="2" customWidth="1"/>
    <col min="5" max="6" width="9.140625" style="2"/>
    <col min="7" max="8" width="9.85546875" style="2" bestFit="1" customWidth="1"/>
    <col min="9" max="16384" width="9.140625" style="2"/>
  </cols>
  <sheetData>
    <row r="1" spans="1:8" s="1" customFormat="1" ht="26.25" customHeight="1">
      <c r="A1" s="1" t="s">
        <v>23</v>
      </c>
      <c r="B1" s="2"/>
      <c r="C1" s="2"/>
      <c r="D1" s="2"/>
    </row>
    <row r="2" spans="1:8" ht="8.25" customHeight="1"/>
    <row r="3" spans="1:8" s="1" customFormat="1" ht="30" customHeight="1">
      <c r="A3" s="8" t="s">
        <v>22</v>
      </c>
      <c r="B3" s="9" t="s">
        <v>21</v>
      </c>
      <c r="C3" s="9" t="s">
        <v>20</v>
      </c>
      <c r="D3" s="9" t="s">
        <v>19</v>
      </c>
    </row>
    <row r="4" spans="1:8" s="1" customFormat="1" ht="19.5" customHeight="1">
      <c r="A4" s="10"/>
      <c r="B4" s="28" t="s">
        <v>18</v>
      </c>
      <c r="C4" s="28"/>
      <c r="D4" s="28"/>
    </row>
    <row r="5" spans="1:8" s="7" customFormat="1" ht="21" customHeight="1">
      <c r="A5" s="11" t="s">
        <v>16</v>
      </c>
      <c r="B5" s="24">
        <v>404782</v>
      </c>
      <c r="C5" s="24">
        <v>192213</v>
      </c>
      <c r="D5" s="24">
        <v>212569</v>
      </c>
    </row>
    <row r="6" spans="1:8" s="3" customFormat="1" ht="6.75" customHeight="1">
      <c r="A6" s="11"/>
      <c r="B6" s="24"/>
      <c r="C6" s="25"/>
      <c r="D6" s="25"/>
    </row>
    <row r="7" spans="1:8" s="3" customFormat="1" ht="21" customHeight="1">
      <c r="A7" s="12" t="s">
        <v>15</v>
      </c>
      <c r="B7" s="25">
        <v>8482</v>
      </c>
      <c r="C7" s="25">
        <v>2415</v>
      </c>
      <c r="D7" s="25">
        <v>6067</v>
      </c>
      <c r="G7" s="6"/>
      <c r="H7" s="6"/>
    </row>
    <row r="8" spans="1:8" s="3" customFormat="1" ht="21" customHeight="1">
      <c r="A8" s="13" t="s">
        <v>14</v>
      </c>
      <c r="B8" s="25">
        <v>117751</v>
      </c>
      <c r="C8" s="25">
        <v>48392</v>
      </c>
      <c r="D8" s="25">
        <v>69359</v>
      </c>
      <c r="G8" s="6"/>
      <c r="H8" s="6"/>
    </row>
    <row r="9" spans="1:8" s="3" customFormat="1" ht="21" customHeight="1">
      <c r="A9" s="14" t="s">
        <v>13</v>
      </c>
      <c r="B9" s="25">
        <v>76339</v>
      </c>
      <c r="C9" s="25">
        <v>40713</v>
      </c>
      <c r="D9" s="25">
        <v>35625</v>
      </c>
      <c r="G9" s="6"/>
      <c r="H9" s="6"/>
    </row>
    <row r="10" spans="1:8" s="3" customFormat="1" ht="21" customHeight="1">
      <c r="A10" s="14" t="s">
        <v>12</v>
      </c>
      <c r="B10" s="25">
        <v>72255</v>
      </c>
      <c r="C10" s="25">
        <v>37262</v>
      </c>
      <c r="D10" s="25">
        <v>34993</v>
      </c>
      <c r="G10" s="6"/>
      <c r="H10" s="6"/>
    </row>
    <row r="11" spans="1:8" ht="21" customHeight="1">
      <c r="A11" s="13" t="s">
        <v>11</v>
      </c>
      <c r="B11" s="26">
        <f>SUM(B12:B14)</f>
        <v>62996</v>
      </c>
      <c r="C11" s="26">
        <f>C12+C13</f>
        <v>35608</v>
      </c>
      <c r="D11" s="26">
        <f>D12+D13</f>
        <v>27387</v>
      </c>
    </row>
    <row r="12" spans="1:8" ht="21" customHeight="1">
      <c r="A12" s="15" t="s">
        <v>10</v>
      </c>
      <c r="B12" s="25">
        <v>50350</v>
      </c>
      <c r="C12" s="25">
        <v>28725</v>
      </c>
      <c r="D12" s="25">
        <v>21625</v>
      </c>
    </row>
    <row r="13" spans="1:8" ht="21" customHeight="1">
      <c r="A13" s="15" t="s">
        <v>9</v>
      </c>
      <c r="B13" s="25">
        <v>12646</v>
      </c>
      <c r="C13" s="25">
        <v>6883</v>
      </c>
      <c r="D13" s="25">
        <v>5762</v>
      </c>
    </row>
    <row r="14" spans="1:8" ht="21" customHeight="1">
      <c r="A14" s="16" t="s">
        <v>8</v>
      </c>
      <c r="B14" s="25" t="s">
        <v>24</v>
      </c>
      <c r="C14" s="25" t="s">
        <v>24</v>
      </c>
      <c r="D14" s="25" t="s">
        <v>24</v>
      </c>
    </row>
    <row r="15" spans="1:8" ht="21" customHeight="1">
      <c r="A15" s="13" t="s">
        <v>7</v>
      </c>
      <c r="B15" s="26">
        <f>SUM(B16:B18)</f>
        <v>66959</v>
      </c>
      <c r="C15" s="26">
        <f>SUM(C16:C18)</f>
        <v>27822</v>
      </c>
      <c r="D15" s="26">
        <f t="shared" ref="D15" si="0">SUM(D16:D18)</f>
        <v>39138</v>
      </c>
    </row>
    <row r="16" spans="1:8" s="3" customFormat="1" ht="21" customHeight="1">
      <c r="A16" s="16" t="s">
        <v>6</v>
      </c>
      <c r="B16" s="25">
        <v>32649</v>
      </c>
      <c r="C16" s="25">
        <v>12332</v>
      </c>
      <c r="D16" s="25">
        <v>20317</v>
      </c>
    </row>
    <row r="17" spans="1:10" s="3" customFormat="1" ht="21" customHeight="1">
      <c r="A17" s="16" t="s">
        <v>5</v>
      </c>
      <c r="B17" s="25">
        <v>24724</v>
      </c>
      <c r="C17" s="25">
        <v>12190</v>
      </c>
      <c r="D17" s="25">
        <v>12534</v>
      </c>
    </row>
    <row r="18" spans="1:10" s="3" customFormat="1" ht="21" customHeight="1">
      <c r="A18" s="16" t="s">
        <v>4</v>
      </c>
      <c r="B18" s="25">
        <v>9586</v>
      </c>
      <c r="C18" s="25">
        <v>3300</v>
      </c>
      <c r="D18" s="25">
        <v>6287</v>
      </c>
    </row>
    <row r="19" spans="1:10" s="3" customFormat="1" ht="21" customHeight="1">
      <c r="A19" s="15" t="s">
        <v>3</v>
      </c>
      <c r="B19" s="25" t="s">
        <v>24</v>
      </c>
      <c r="C19" s="25" t="s">
        <v>24</v>
      </c>
      <c r="D19" s="25" t="s">
        <v>1</v>
      </c>
    </row>
    <row r="20" spans="1:10" s="3" customFormat="1" ht="21" customHeight="1">
      <c r="A20" s="15" t="s">
        <v>2</v>
      </c>
      <c r="B20" s="25" t="s">
        <v>1</v>
      </c>
      <c r="C20" s="25" t="s">
        <v>1</v>
      </c>
      <c r="D20" s="25" t="s">
        <v>1</v>
      </c>
    </row>
    <row r="21" spans="1:10" ht="18" customHeight="1">
      <c r="A21" s="13"/>
      <c r="B21" s="29" t="s">
        <v>17</v>
      </c>
      <c r="C21" s="29"/>
      <c r="D21" s="29"/>
    </row>
    <row r="22" spans="1:10" ht="18.75" customHeight="1">
      <c r="A22" s="17" t="s">
        <v>16</v>
      </c>
      <c r="B22" s="18">
        <f>B5/$B$5*100</f>
        <v>100</v>
      </c>
      <c r="C22" s="18">
        <f>C5/$C$5*100</f>
        <v>100</v>
      </c>
      <c r="D22" s="18">
        <f>D5/$D$5*100</f>
        <v>100</v>
      </c>
    </row>
    <row r="23" spans="1:10" ht="6" customHeight="1">
      <c r="A23" s="17"/>
      <c r="B23" s="19"/>
      <c r="C23" s="18">
        <f t="shared" ref="C23:C35" si="1">C6/$C$5*100</f>
        <v>0</v>
      </c>
      <c r="D23" s="18">
        <f t="shared" ref="D23:D27" si="2">D6/$D$5*100</f>
        <v>0</v>
      </c>
    </row>
    <row r="24" spans="1:10" ht="21" customHeight="1">
      <c r="A24" s="12" t="s">
        <v>15</v>
      </c>
      <c r="B24" s="20">
        <v>2</v>
      </c>
      <c r="C24" s="20">
        <f>C7/$C$5*100</f>
        <v>1.256418660548454</v>
      </c>
      <c r="D24" s="20">
        <f>D7/$D$5*100</f>
        <v>2.8541320700572519</v>
      </c>
      <c r="F24" s="4"/>
      <c r="G24" s="4"/>
      <c r="H24" s="5"/>
      <c r="I24" s="5"/>
      <c r="J24" s="5"/>
    </row>
    <row r="25" spans="1:10" ht="21" customHeight="1">
      <c r="A25" s="13" t="s">
        <v>14</v>
      </c>
      <c r="B25" s="20">
        <f t="shared" ref="B25:B27" si="3">B8/$B$5*100</f>
        <v>29.089979297498409</v>
      </c>
      <c r="C25" s="20">
        <v>25.1</v>
      </c>
      <c r="D25" s="20">
        <f t="shared" si="2"/>
        <v>32.628934604763629</v>
      </c>
      <c r="G25" s="5"/>
      <c r="H25" s="5"/>
      <c r="I25" s="5"/>
      <c r="J25" s="5"/>
    </row>
    <row r="26" spans="1:10" ht="21" customHeight="1">
      <c r="A26" s="14" t="s">
        <v>13</v>
      </c>
      <c r="B26" s="20">
        <f>B9/$B$5*100</f>
        <v>18.859287221269721</v>
      </c>
      <c r="C26" s="20">
        <f t="shared" si="1"/>
        <v>21.181189617767789</v>
      </c>
      <c r="D26" s="20">
        <f t="shared" si="2"/>
        <v>16.759264050731762</v>
      </c>
      <c r="G26" s="5"/>
      <c r="H26" s="5"/>
      <c r="I26" s="5"/>
      <c r="J26" s="5"/>
    </row>
    <row r="27" spans="1:10" ht="21" customHeight="1">
      <c r="A27" s="14" t="s">
        <v>12</v>
      </c>
      <c r="B27" s="20">
        <f t="shared" si="3"/>
        <v>17.850349076787012</v>
      </c>
      <c r="C27" s="20">
        <f t="shared" si="1"/>
        <v>19.385785560810142</v>
      </c>
      <c r="D27" s="20">
        <f t="shared" si="2"/>
        <v>16.461948826028255</v>
      </c>
      <c r="H27" s="5"/>
      <c r="I27" s="5"/>
      <c r="J27" s="5"/>
    </row>
    <row r="28" spans="1:10" ht="21" customHeight="1">
      <c r="A28" s="13" t="s">
        <v>11</v>
      </c>
      <c r="B28" s="20">
        <f t="shared" ref="B28:B35" si="4">B11/$B$5*100</f>
        <v>15.562944992613309</v>
      </c>
      <c r="C28" s="20">
        <f t="shared" si="1"/>
        <v>18.525281848782342</v>
      </c>
      <c r="D28" s="20">
        <f>D11/$D$5*100</f>
        <v>12.883816548979391</v>
      </c>
      <c r="H28" s="5"/>
      <c r="I28" s="5"/>
      <c r="J28" s="5"/>
    </row>
    <row r="29" spans="1:10" ht="21" customHeight="1">
      <c r="A29" s="15" t="s">
        <v>10</v>
      </c>
      <c r="B29" s="20">
        <f t="shared" si="4"/>
        <v>12.438794215157788</v>
      </c>
      <c r="C29" s="20">
        <f t="shared" si="1"/>
        <v>14.944358602175711</v>
      </c>
      <c r="D29" s="20">
        <f t="shared" ref="D29:D35" si="5">D12/$D$5*100</f>
        <v>10.173167300970508</v>
      </c>
      <c r="H29" s="5"/>
      <c r="I29" s="5"/>
      <c r="J29" s="5"/>
    </row>
    <row r="30" spans="1:10" ht="21" customHeight="1">
      <c r="A30" s="15" t="s">
        <v>9</v>
      </c>
      <c r="B30" s="20">
        <f>B13/$B$5*100</f>
        <v>3.1241507774555193</v>
      </c>
      <c r="C30" s="20">
        <f>C13/$C$5*100</f>
        <v>3.5809232466066292</v>
      </c>
      <c r="D30" s="20">
        <f>D13/$D$5*100</f>
        <v>2.710649248008882</v>
      </c>
      <c r="H30" s="5"/>
      <c r="I30" s="5"/>
      <c r="J30" s="5"/>
    </row>
    <row r="31" spans="1:10" ht="21" customHeight="1">
      <c r="A31" s="16" t="s">
        <v>8</v>
      </c>
      <c r="B31" s="20" t="s">
        <v>24</v>
      </c>
      <c r="C31" s="20" t="s">
        <v>24</v>
      </c>
      <c r="D31" s="20" t="s">
        <v>24</v>
      </c>
      <c r="H31" s="5"/>
      <c r="I31" s="5"/>
      <c r="J31" s="5"/>
    </row>
    <row r="32" spans="1:10" ht="21" customHeight="1">
      <c r="A32" s="13" t="s">
        <v>7</v>
      </c>
      <c r="B32" s="20">
        <f t="shared" si="4"/>
        <v>16.541990503530297</v>
      </c>
      <c r="C32" s="20">
        <f>C15/$C$5*100</f>
        <v>14.474567276927159</v>
      </c>
      <c r="D32" s="20">
        <v>18.3</v>
      </c>
      <c r="H32" s="5"/>
      <c r="I32" s="5"/>
      <c r="J32" s="5"/>
    </row>
    <row r="33" spans="1:10" ht="21" customHeight="1">
      <c r="A33" s="16" t="s">
        <v>6</v>
      </c>
      <c r="B33" s="20">
        <f t="shared" si="4"/>
        <v>8.0658230850186037</v>
      </c>
      <c r="C33" s="20">
        <f>C16/$C$5*100</f>
        <v>6.4157991394962881</v>
      </c>
      <c r="D33" s="20">
        <f t="shared" si="5"/>
        <v>9.5578376903499578</v>
      </c>
      <c r="H33" s="5"/>
      <c r="I33" s="5"/>
      <c r="J33" s="5"/>
    </row>
    <row r="34" spans="1:10" ht="21" customHeight="1">
      <c r="A34" s="16" t="s">
        <v>5</v>
      </c>
      <c r="B34" s="20">
        <f t="shared" si="4"/>
        <v>6.1079791097430221</v>
      </c>
      <c r="C34" s="20">
        <f t="shared" si="1"/>
        <v>6.3419227627683874</v>
      </c>
      <c r="D34" s="20">
        <f t="shared" si="5"/>
        <v>5.8964383329648253</v>
      </c>
      <c r="H34" s="5"/>
      <c r="I34" s="5"/>
      <c r="J34" s="5"/>
    </row>
    <row r="35" spans="1:10" ht="21" customHeight="1">
      <c r="A35" s="16" t="s">
        <v>4</v>
      </c>
      <c r="B35" s="20">
        <f t="shared" si="4"/>
        <v>2.3681883087686706</v>
      </c>
      <c r="C35" s="20">
        <f t="shared" si="1"/>
        <v>1.7168453746624839</v>
      </c>
      <c r="D35" s="20">
        <f t="shared" si="5"/>
        <v>2.9576278761249286</v>
      </c>
      <c r="H35" s="5"/>
      <c r="I35" s="5"/>
      <c r="J35" s="5"/>
    </row>
    <row r="36" spans="1:10" ht="21" customHeight="1">
      <c r="A36" s="15" t="s">
        <v>3</v>
      </c>
      <c r="B36" s="20" t="s">
        <v>24</v>
      </c>
      <c r="C36" s="20" t="s">
        <v>24</v>
      </c>
      <c r="D36" s="20" t="s">
        <v>1</v>
      </c>
      <c r="H36" s="5"/>
      <c r="I36" s="5"/>
      <c r="J36" s="5"/>
    </row>
    <row r="37" spans="1:10" ht="21" customHeight="1">
      <c r="A37" s="15" t="s">
        <v>2</v>
      </c>
      <c r="B37" s="21" t="s">
        <v>1</v>
      </c>
      <c r="C37" s="20" t="s">
        <v>1</v>
      </c>
      <c r="D37" s="22" t="s">
        <v>1</v>
      </c>
      <c r="G37" s="4"/>
      <c r="H37" s="4"/>
      <c r="I37" s="4"/>
      <c r="J37" s="5"/>
    </row>
    <row r="38" spans="1:10" ht="8.25" customHeight="1">
      <c r="A38" s="23"/>
      <c r="B38" s="23"/>
      <c r="C38" s="23"/>
      <c r="D38" s="23" t="s">
        <v>0</v>
      </c>
    </row>
    <row r="39" spans="1:10" ht="22.5" customHeight="1">
      <c r="A39" s="27"/>
      <c r="B39" s="13"/>
      <c r="C39" s="13"/>
      <c r="D39" s="13"/>
    </row>
  </sheetData>
  <mergeCells count="2">
    <mergeCell ref="B4:D4"/>
    <mergeCell ref="B21:D21"/>
  </mergeCells>
  <printOptions horizontalCentered="1"/>
  <pageMargins left="0.51181102362204722" right="0.82677165354330717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&amp;C&amp;"TH SarabunPSK,ธรรมดา"&amp;16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2016-04-11T08:44:22Z</cp:lastPrinted>
  <dcterms:created xsi:type="dcterms:W3CDTF">2013-02-06T04:09:19Z</dcterms:created>
  <dcterms:modified xsi:type="dcterms:W3CDTF">2016-10-05T07:42:39Z</dcterms:modified>
</cp:coreProperties>
</file>