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E:\รายงานสถิติจังหวัดนนทบุรี\รายงานสถิติจังหวัด 60\report60--------------\report60\"/>
    </mc:Choice>
  </mc:AlternateContent>
  <bookViews>
    <workbookView xWindow="0" yWindow="0" windowWidth="19200" windowHeight="11595"/>
  </bookViews>
  <sheets>
    <sheet name="T-12.2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9" i="1" l="1"/>
  <c r="Q19" i="1"/>
  <c r="R18" i="1"/>
  <c r="Q18" i="1"/>
  <c r="R17" i="1"/>
  <c r="Q17" i="1"/>
  <c r="R16" i="1"/>
  <c r="Q16" i="1"/>
  <c r="R15" i="1"/>
  <c r="Q15" i="1"/>
  <c r="R14" i="1"/>
  <c r="Q14" i="1"/>
  <c r="R13" i="1"/>
  <c r="Q13" i="1"/>
  <c r="R12" i="1"/>
  <c r="Q12" i="1"/>
  <c r="R11" i="1"/>
  <c r="Q11" i="1"/>
  <c r="R10" i="1"/>
  <c r="Q10" i="1"/>
</calcChain>
</file>

<file path=xl/sharedStrings.xml><?xml version="1.0" encoding="utf-8"?>
<sst xmlns="http://schemas.openxmlformats.org/spreadsheetml/2006/main" count="55" uniqueCount="31">
  <si>
    <t>ตาราง</t>
  </si>
  <si>
    <t>สถานประกอบการ และลูกจ้าง จำแนกตามขนาดของสถานประกอบการ พ.ศ. 2556 - 2558</t>
  </si>
  <si>
    <t>Table</t>
  </si>
  <si>
    <t>Establishment and Employee by Size of Establishment: 2013 - 2015</t>
  </si>
  <si>
    <t xml:space="preserve">  ขนาดของสถานประกอบการ (คน)       Size of Establishment (person)</t>
  </si>
  <si>
    <t>อัตราการเปลี่ยนแปลง (%)</t>
  </si>
  <si>
    <t>Percent change (%)</t>
  </si>
  <si>
    <t>(2012)</t>
  </si>
  <si>
    <t>(2013)</t>
  </si>
  <si>
    <t>(2014)</t>
  </si>
  <si>
    <t>(2015)</t>
  </si>
  <si>
    <t>2556 (2013)</t>
  </si>
  <si>
    <t>2557 (2014)</t>
  </si>
  <si>
    <t>2558 (2015)</t>
  </si>
  <si>
    <t>สปก.</t>
  </si>
  <si>
    <t>ลูกจ้าง</t>
  </si>
  <si>
    <t>Est.</t>
  </si>
  <si>
    <t>Emp.</t>
  </si>
  <si>
    <t>รวมยอด   (Total)</t>
  </si>
  <si>
    <t>1 - 4</t>
  </si>
  <si>
    <t>5 - 9</t>
  </si>
  <si>
    <t>10 - 19</t>
  </si>
  <si>
    <t>20 - 49</t>
  </si>
  <si>
    <t>50 - 99</t>
  </si>
  <si>
    <t>100 - 299</t>
  </si>
  <si>
    <t>300 - 499</t>
  </si>
  <si>
    <t>500 - 999</t>
  </si>
  <si>
    <t>&gt; 1,000</t>
  </si>
  <si>
    <t>-</t>
  </si>
  <si>
    <t xml:space="preserve">    ที่มา:   กรมสวัสดิการและคุ้มครองแรงงาน  กระทรวงแรงงาน</t>
  </si>
  <si>
    <t>Source:   Department of Labour Protection and Welfare, Ministry of Labour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</si>
</sst>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87" formatCode="_-* #,##0_-;\-* #,##0_-;_-* &quot;-&quot;??_-;_-@_-"/>
    <numFmt numFmtId="188" formatCode="#,##0.0_ ;\-#,##0.0\ "/>
  </numFmts>
  <fonts count="8" x14ac:knownFonts="1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6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0" xfId="0" applyFont="1" applyBorder="1"/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/>
    <xf numFmtId="0" fontId="5" fillId="0" borderId="2" xfId="0" applyFont="1" applyBorder="1"/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0" xfId="0" applyFont="1" applyBorder="1"/>
    <xf numFmtId="0" fontId="6" fillId="0" borderId="0" xfId="0" applyFont="1"/>
    <xf numFmtId="0" fontId="5" fillId="0" borderId="0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6" xfId="0" quotePrefix="1" applyFont="1" applyBorder="1" applyAlignment="1">
      <alignment horizontal="center" vertical="center" wrapText="1"/>
    </xf>
    <xf numFmtId="0" fontId="5" fillId="0" borderId="8" xfId="0" quotePrefix="1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shrinkToFit="1"/>
    </xf>
    <xf numFmtId="0" fontId="5" fillId="0" borderId="10" xfId="0" quotePrefix="1" applyFont="1" applyBorder="1" applyAlignment="1">
      <alignment horizontal="center" vertical="center" shrinkToFit="1"/>
    </xf>
    <xf numFmtId="0" fontId="5" fillId="0" borderId="11" xfId="0" quotePrefix="1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187" fontId="3" fillId="0" borderId="14" xfId="2" applyNumberFormat="1" applyFont="1" applyBorder="1"/>
    <xf numFmtId="187" fontId="3" fillId="0" borderId="5" xfId="2" applyNumberFormat="1" applyFont="1" applyBorder="1"/>
    <xf numFmtId="188" fontId="3" fillId="0" borderId="14" xfId="2" applyNumberFormat="1" applyFont="1" applyBorder="1"/>
    <xf numFmtId="188" fontId="3" fillId="0" borderId="5" xfId="2" applyNumberFormat="1" applyFont="1" applyBorder="1"/>
    <xf numFmtId="187" fontId="3" fillId="0" borderId="0" xfId="0" applyNumberFormat="1" applyFont="1" applyBorder="1"/>
    <xf numFmtId="16" fontId="5" fillId="0" borderId="0" xfId="0" quotePrefix="1" applyNumberFormat="1" applyFont="1" applyBorder="1" applyAlignment="1">
      <alignment horizontal="center"/>
    </xf>
    <xf numFmtId="16" fontId="5" fillId="0" borderId="4" xfId="0" quotePrefix="1" applyNumberFormat="1" applyFont="1" applyBorder="1" applyAlignment="1">
      <alignment horizontal="center"/>
    </xf>
    <xf numFmtId="187" fontId="5" fillId="0" borderId="14" xfId="2" applyNumberFormat="1" applyFont="1" applyBorder="1" applyAlignment="1"/>
    <xf numFmtId="187" fontId="5" fillId="0" borderId="5" xfId="2" applyNumberFormat="1" applyFont="1" applyBorder="1" applyAlignment="1"/>
    <xf numFmtId="188" fontId="5" fillId="0" borderId="5" xfId="1" applyNumberFormat="1" applyFont="1" applyBorder="1"/>
    <xf numFmtId="188" fontId="5" fillId="0" borderId="14" xfId="2" applyNumberFormat="1" applyFont="1" applyBorder="1" applyAlignment="1"/>
    <xf numFmtId="188" fontId="5" fillId="0" borderId="14" xfId="2" applyNumberFormat="1" applyFont="1" applyBorder="1"/>
    <xf numFmtId="188" fontId="5" fillId="0" borderId="5" xfId="2" applyNumberFormat="1" applyFont="1" applyBorder="1"/>
    <xf numFmtId="0" fontId="5" fillId="0" borderId="0" xfId="0" applyFont="1" applyBorder="1" applyAlignment="1"/>
    <xf numFmtId="0" fontId="5" fillId="0" borderId="0" xfId="0" quotePrefix="1" applyFont="1" applyBorder="1" applyAlignment="1">
      <alignment horizontal="center"/>
    </xf>
    <xf numFmtId="0" fontId="5" fillId="0" borderId="4" xfId="0" quotePrefix="1" applyFont="1" applyBorder="1" applyAlignment="1">
      <alignment horizontal="center"/>
    </xf>
    <xf numFmtId="187" fontId="5" fillId="0" borderId="14" xfId="2" applyNumberFormat="1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187" fontId="5" fillId="0" borderId="0" xfId="1" applyNumberFormat="1" applyFont="1" applyBorder="1" applyAlignment="1">
      <alignment horizontal="right"/>
    </xf>
    <xf numFmtId="0" fontId="5" fillId="0" borderId="7" xfId="0" applyFont="1" applyBorder="1"/>
    <xf numFmtId="0" fontId="6" fillId="0" borderId="7" xfId="0" applyFont="1" applyBorder="1"/>
    <xf numFmtId="0" fontId="5" fillId="0" borderId="13" xfId="0" applyFont="1" applyBorder="1"/>
    <xf numFmtId="0" fontId="5" fillId="0" borderId="6" xfId="0" applyFont="1" applyBorder="1"/>
    <xf numFmtId="188" fontId="3" fillId="0" borderId="13" xfId="2" applyNumberFormat="1" applyFont="1" applyBorder="1"/>
    <xf numFmtId="188" fontId="3" fillId="0" borderId="6" xfId="2" applyNumberFormat="1" applyFont="1" applyBorder="1"/>
    <xf numFmtId="0" fontId="5" fillId="0" borderId="0" xfId="0" applyFont="1" applyBorder="1"/>
    <xf numFmtId="0" fontId="5" fillId="0" borderId="0" xfId="0" applyFont="1"/>
    <xf numFmtId="43" fontId="5" fillId="0" borderId="0" xfId="0" applyNumberFormat="1" applyFont="1"/>
    <xf numFmtId="0" fontId="4" fillId="0" borderId="0" xfId="0" applyFont="1"/>
  </cellXfs>
  <cellStyles count="3">
    <cellStyle name="Comma" xfId="1" builtinId="3"/>
    <cellStyle name="Comma 4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9525</xdr:colOff>
      <xdr:row>23</xdr:row>
      <xdr:rowOff>0</xdr:rowOff>
    </xdr:from>
    <xdr:to>
      <xdr:col>19</xdr:col>
      <xdr:colOff>9525</xdr:colOff>
      <xdr:row>24</xdr:row>
      <xdr:rowOff>76836</xdr:rowOff>
    </xdr:to>
    <xdr:sp macro="" textlink="">
      <xdr:nvSpPr>
        <xdr:cNvPr id="2" name="Text Box 6"/>
        <xdr:cNvSpPr txBox="1">
          <a:spLocks noChangeArrowheads="1"/>
        </xdr:cNvSpPr>
      </xdr:nvSpPr>
      <xdr:spPr bwMode="auto">
        <a:xfrm>
          <a:off x="9505950" y="6248400"/>
          <a:ext cx="0" cy="31496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3" tint="0.59999389629810485"/>
  </sheetPr>
  <dimension ref="A1:U30"/>
  <sheetViews>
    <sheetView showGridLines="0" tabSelected="1" zoomScaleNormal="100" workbookViewId="0">
      <selection activeCell="E44" sqref="E44"/>
    </sheetView>
  </sheetViews>
  <sheetFormatPr defaultRowHeight="18.75" x14ac:dyDescent="0.3"/>
  <cols>
    <col min="1" max="1" width="1.7109375" style="68" customWidth="1"/>
    <col min="2" max="2" width="5.85546875" style="68" customWidth="1"/>
    <col min="3" max="3" width="5.28515625" style="68" customWidth="1"/>
    <col min="4" max="4" width="14.42578125" style="68" customWidth="1"/>
    <col min="5" max="5" width="9.42578125" style="68" hidden="1" customWidth="1"/>
    <col min="6" max="6" width="12.42578125" style="68" hidden="1" customWidth="1"/>
    <col min="7" max="7" width="8.7109375" style="68" customWidth="1"/>
    <col min="8" max="8" width="9.7109375" style="68" customWidth="1"/>
    <col min="9" max="9" width="8.7109375" style="68" customWidth="1"/>
    <col min="10" max="10" width="9.7109375" style="68" customWidth="1"/>
    <col min="11" max="11" width="8.7109375" style="68" customWidth="1"/>
    <col min="12" max="12" width="9.7109375" style="68" customWidth="1"/>
    <col min="13" max="18" width="9.140625" style="68" customWidth="1"/>
    <col min="19" max="19" width="5" style="6" customWidth="1"/>
    <col min="20" max="20" width="15.28515625" style="6" customWidth="1"/>
    <col min="21" max="16384" width="9.140625" style="6"/>
  </cols>
  <sheetData>
    <row r="1" spans="1:21" s="3" customFormat="1" x14ac:dyDescent="0.3">
      <c r="A1" s="1"/>
      <c r="B1" s="1" t="s">
        <v>0</v>
      </c>
      <c r="C1" s="2">
        <v>12.2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21" s="5" customFormat="1" ht="18" customHeight="1" x14ac:dyDescent="0.3">
      <c r="A2" s="4"/>
      <c r="B2" s="1" t="s">
        <v>2</v>
      </c>
      <c r="C2" s="2">
        <v>12.2</v>
      </c>
      <c r="D2" s="1" t="s">
        <v>3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spans="1:21" ht="3" customHeight="1" x14ac:dyDescent="0.3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</row>
    <row r="4" spans="1:21" s="14" customFormat="1" ht="17.25" x14ac:dyDescent="0.3">
      <c r="A4" s="7" t="s">
        <v>4</v>
      </c>
      <c r="B4" s="7"/>
      <c r="C4" s="7"/>
      <c r="D4" s="8"/>
      <c r="E4" s="9"/>
      <c r="F4" s="10"/>
      <c r="G4" s="9"/>
      <c r="H4" s="10"/>
      <c r="I4" s="9"/>
      <c r="J4" s="10"/>
      <c r="K4" s="9"/>
      <c r="L4" s="10"/>
      <c r="M4" s="11" t="s">
        <v>5</v>
      </c>
      <c r="N4" s="12"/>
      <c r="O4" s="12"/>
      <c r="P4" s="12"/>
      <c r="Q4" s="12"/>
      <c r="R4" s="12"/>
      <c r="S4" s="13"/>
    </row>
    <row r="5" spans="1:21" s="14" customFormat="1" ht="21" customHeight="1" x14ac:dyDescent="0.25">
      <c r="A5" s="15"/>
      <c r="B5" s="15"/>
      <c r="C5" s="15"/>
      <c r="D5" s="16"/>
      <c r="E5" s="17">
        <v>2555</v>
      </c>
      <c r="F5" s="18"/>
      <c r="G5" s="19">
        <v>2556</v>
      </c>
      <c r="H5" s="16"/>
      <c r="I5" s="19">
        <v>2557</v>
      </c>
      <c r="J5" s="16"/>
      <c r="K5" s="19">
        <v>2558</v>
      </c>
      <c r="L5" s="16"/>
      <c r="M5" s="20" t="s">
        <v>6</v>
      </c>
      <c r="N5" s="21"/>
      <c r="O5" s="21"/>
      <c r="P5" s="21"/>
      <c r="Q5" s="21"/>
      <c r="R5" s="21"/>
      <c r="S5" s="13"/>
    </row>
    <row r="6" spans="1:21" s="14" customFormat="1" ht="21" customHeight="1" x14ac:dyDescent="0.25">
      <c r="A6" s="15"/>
      <c r="B6" s="15"/>
      <c r="C6" s="15"/>
      <c r="D6" s="16"/>
      <c r="E6" s="22" t="s">
        <v>7</v>
      </c>
      <c r="F6" s="23"/>
      <c r="G6" s="22" t="s">
        <v>8</v>
      </c>
      <c r="H6" s="23"/>
      <c r="I6" s="22" t="s">
        <v>9</v>
      </c>
      <c r="J6" s="24"/>
      <c r="K6" s="22" t="s">
        <v>10</v>
      </c>
      <c r="L6" s="24"/>
      <c r="M6" s="25" t="s">
        <v>11</v>
      </c>
      <c r="N6" s="26"/>
      <c r="O6" s="25" t="s">
        <v>12</v>
      </c>
      <c r="P6" s="27"/>
      <c r="Q6" s="25" t="s">
        <v>13</v>
      </c>
      <c r="R6" s="27"/>
      <c r="S6" s="13"/>
    </row>
    <row r="7" spans="1:21" s="14" customFormat="1" ht="20.25" customHeight="1" x14ac:dyDescent="0.25">
      <c r="A7" s="15"/>
      <c r="B7" s="15"/>
      <c r="C7" s="15"/>
      <c r="D7" s="16"/>
      <c r="E7" s="28" t="s">
        <v>14</v>
      </c>
      <c r="F7" s="28" t="s">
        <v>15</v>
      </c>
      <c r="G7" s="28" t="s">
        <v>14</v>
      </c>
      <c r="H7" s="28" t="s">
        <v>15</v>
      </c>
      <c r="I7" s="28" t="s">
        <v>14</v>
      </c>
      <c r="J7" s="28" t="s">
        <v>15</v>
      </c>
      <c r="K7" s="29" t="s">
        <v>14</v>
      </c>
      <c r="L7" s="28" t="s">
        <v>15</v>
      </c>
      <c r="M7" s="28" t="s">
        <v>14</v>
      </c>
      <c r="N7" s="28" t="s">
        <v>15</v>
      </c>
      <c r="O7" s="28" t="s">
        <v>14</v>
      </c>
      <c r="P7" s="29" t="s">
        <v>15</v>
      </c>
      <c r="Q7" s="28" t="s">
        <v>14</v>
      </c>
      <c r="R7" s="29" t="s">
        <v>15</v>
      </c>
      <c r="S7" s="13"/>
    </row>
    <row r="8" spans="1:21" s="14" customFormat="1" ht="20.25" customHeight="1" x14ac:dyDescent="0.25">
      <c r="A8" s="30"/>
      <c r="B8" s="30"/>
      <c r="C8" s="30"/>
      <c r="D8" s="24"/>
      <c r="E8" s="31" t="s">
        <v>16</v>
      </c>
      <c r="F8" s="31" t="s">
        <v>17</v>
      </c>
      <c r="G8" s="31" t="s">
        <v>16</v>
      </c>
      <c r="H8" s="31" t="s">
        <v>17</v>
      </c>
      <c r="I8" s="31" t="s">
        <v>16</v>
      </c>
      <c r="J8" s="31" t="s">
        <v>17</v>
      </c>
      <c r="K8" s="32" t="s">
        <v>16</v>
      </c>
      <c r="L8" s="31" t="s">
        <v>17</v>
      </c>
      <c r="M8" s="31" t="s">
        <v>16</v>
      </c>
      <c r="N8" s="31" t="s">
        <v>17</v>
      </c>
      <c r="O8" s="31" t="s">
        <v>16</v>
      </c>
      <c r="P8" s="32" t="s">
        <v>17</v>
      </c>
      <c r="Q8" s="31" t="s">
        <v>16</v>
      </c>
      <c r="R8" s="32" t="s">
        <v>17</v>
      </c>
      <c r="S8" s="13"/>
    </row>
    <row r="9" spans="1:21" s="14" customFormat="1" ht="9" customHeight="1" x14ac:dyDescent="0.25">
      <c r="A9" s="33"/>
      <c r="B9" s="33"/>
      <c r="C9" s="33"/>
      <c r="D9" s="34"/>
      <c r="E9" s="35"/>
      <c r="F9" s="35"/>
      <c r="G9" s="35"/>
      <c r="H9" s="35"/>
      <c r="I9" s="35"/>
      <c r="J9" s="35"/>
      <c r="K9" s="36"/>
      <c r="L9" s="35"/>
      <c r="M9" s="35"/>
      <c r="N9" s="36"/>
      <c r="O9" s="36"/>
      <c r="P9" s="36"/>
      <c r="Q9" s="36"/>
      <c r="R9" s="36"/>
      <c r="S9" s="13"/>
    </row>
    <row r="10" spans="1:21" s="5" customFormat="1" ht="25.5" customHeight="1" x14ac:dyDescent="0.3">
      <c r="A10" s="37" t="s">
        <v>18</v>
      </c>
      <c r="B10" s="37"/>
      <c r="C10" s="37"/>
      <c r="D10" s="38"/>
      <c r="E10" s="39">
        <v>9146</v>
      </c>
      <c r="F10" s="39">
        <v>175461</v>
      </c>
      <c r="G10" s="39">
        <v>9305</v>
      </c>
      <c r="H10" s="39">
        <v>222828</v>
      </c>
      <c r="I10" s="39">
        <v>10923</v>
      </c>
      <c r="J10" s="39">
        <v>216240</v>
      </c>
      <c r="K10" s="40">
        <v>11562</v>
      </c>
      <c r="L10" s="39">
        <v>235694</v>
      </c>
      <c r="M10" s="41">
        <v>1.7384649026897001</v>
      </c>
      <c r="N10" s="41">
        <v>26.995742643664403</v>
      </c>
      <c r="O10" s="41">
        <v>17.388500806018271</v>
      </c>
      <c r="P10" s="41">
        <v>-2.9565404706769347</v>
      </c>
      <c r="Q10" s="41">
        <f>+(K10-I10)/I10*100</f>
        <v>5.8500411974732209</v>
      </c>
      <c r="R10" s="42">
        <f>+(L10-J10)/J10*100</f>
        <v>8.996485386607473</v>
      </c>
      <c r="S10" s="43"/>
      <c r="T10" s="43"/>
      <c r="U10" s="43"/>
    </row>
    <row r="11" spans="1:21" s="52" customFormat="1" ht="30.75" customHeight="1" x14ac:dyDescent="0.3">
      <c r="A11" s="44" t="s">
        <v>19</v>
      </c>
      <c r="B11" s="44"/>
      <c r="C11" s="44"/>
      <c r="D11" s="45"/>
      <c r="E11" s="46">
        <v>4800</v>
      </c>
      <c r="F11" s="46">
        <v>9826</v>
      </c>
      <c r="G11" s="46">
        <v>4522</v>
      </c>
      <c r="H11" s="46">
        <v>9451</v>
      </c>
      <c r="I11" s="46">
        <v>4923</v>
      </c>
      <c r="J11" s="46">
        <v>10548</v>
      </c>
      <c r="K11" s="47">
        <v>5109</v>
      </c>
      <c r="L11" s="46">
        <v>10964</v>
      </c>
      <c r="M11" s="48">
        <v>-5.791666666666667</v>
      </c>
      <c r="N11" s="49">
        <v>-3.8164054549155302</v>
      </c>
      <c r="O11" s="49">
        <v>8.8677576293675369</v>
      </c>
      <c r="P11" s="49">
        <v>11.607237329383134</v>
      </c>
      <c r="Q11" s="50">
        <f>+(K11-I11)/I11*100</f>
        <v>3.7781840341255335</v>
      </c>
      <c r="R11" s="51">
        <f t="shared" ref="R11:R19" si="0">+(L11-J11)/J11*100</f>
        <v>3.9438756162305655</v>
      </c>
    </row>
    <row r="12" spans="1:21" s="52" customFormat="1" ht="30.75" customHeight="1" x14ac:dyDescent="0.3">
      <c r="A12" s="53" t="s">
        <v>20</v>
      </c>
      <c r="B12" s="53"/>
      <c r="C12" s="53"/>
      <c r="D12" s="54"/>
      <c r="E12" s="46">
        <v>2018</v>
      </c>
      <c r="F12" s="46">
        <v>13585</v>
      </c>
      <c r="G12" s="46">
        <v>2153</v>
      </c>
      <c r="H12" s="46">
        <v>14600</v>
      </c>
      <c r="I12" s="46">
        <v>3003</v>
      </c>
      <c r="J12" s="46">
        <v>20883</v>
      </c>
      <c r="K12" s="47">
        <v>3157</v>
      </c>
      <c r="L12" s="46">
        <v>21920</v>
      </c>
      <c r="M12" s="49">
        <v>6.6897918731417247</v>
      </c>
      <c r="N12" s="49">
        <v>7.4714758925285238</v>
      </c>
      <c r="O12" s="49">
        <v>39.479795633999068</v>
      </c>
      <c r="P12" s="49">
        <v>43.034246575342465</v>
      </c>
      <c r="Q12" s="50">
        <f>+(K12-I12)/I12*100</f>
        <v>5.1282051282051277</v>
      </c>
      <c r="R12" s="51">
        <f t="shared" si="0"/>
        <v>4.9657616242876985</v>
      </c>
    </row>
    <row r="13" spans="1:21" s="52" customFormat="1" ht="30.75" customHeight="1" x14ac:dyDescent="0.3">
      <c r="A13" s="53" t="s">
        <v>21</v>
      </c>
      <c r="B13" s="53"/>
      <c r="C13" s="53"/>
      <c r="D13" s="54"/>
      <c r="E13" s="55">
        <v>891</v>
      </c>
      <c r="F13" s="46">
        <v>12056</v>
      </c>
      <c r="G13" s="46">
        <v>1059</v>
      </c>
      <c r="H13" s="46">
        <v>14419</v>
      </c>
      <c r="I13" s="46">
        <v>1346</v>
      </c>
      <c r="J13" s="46">
        <v>17304</v>
      </c>
      <c r="K13" s="47">
        <v>1506</v>
      </c>
      <c r="L13" s="46">
        <v>19433</v>
      </c>
      <c r="M13" s="49">
        <v>18.855218855218855</v>
      </c>
      <c r="N13" s="49">
        <v>19.600199071001992</v>
      </c>
      <c r="O13" s="49">
        <v>27.101038715769594</v>
      </c>
      <c r="P13" s="49">
        <v>20.008322352451625</v>
      </c>
      <c r="Q13" s="50">
        <f>+(K13-I13)/I13*100</f>
        <v>11.88707280832095</v>
      </c>
      <c r="R13" s="51">
        <f t="shared" si="0"/>
        <v>12.303513638465095</v>
      </c>
    </row>
    <row r="14" spans="1:21" s="52" customFormat="1" ht="30.75" customHeight="1" x14ac:dyDescent="0.3">
      <c r="A14" s="53" t="s">
        <v>22</v>
      </c>
      <c r="B14" s="53"/>
      <c r="C14" s="53"/>
      <c r="D14" s="54"/>
      <c r="E14" s="46">
        <v>881</v>
      </c>
      <c r="F14" s="46">
        <v>27561</v>
      </c>
      <c r="G14" s="46">
        <v>949</v>
      </c>
      <c r="H14" s="46">
        <v>29806</v>
      </c>
      <c r="I14" s="46">
        <v>987</v>
      </c>
      <c r="J14" s="46">
        <v>30545</v>
      </c>
      <c r="K14" s="47">
        <v>1050</v>
      </c>
      <c r="L14" s="46">
        <v>32925</v>
      </c>
      <c r="M14" s="49">
        <v>7.7185017026106699</v>
      </c>
      <c r="N14" s="49">
        <v>8.1455680127716708</v>
      </c>
      <c r="O14" s="49">
        <v>4.0042149631190727</v>
      </c>
      <c r="P14" s="49">
        <v>2.4793665704891632</v>
      </c>
      <c r="Q14" s="50">
        <f>+(K14-I14)/I14*100</f>
        <v>6.3829787234042552</v>
      </c>
      <c r="R14" s="51">
        <f t="shared" si="0"/>
        <v>7.7917826158127355</v>
      </c>
    </row>
    <row r="15" spans="1:21" s="52" customFormat="1" ht="30.75" customHeight="1" x14ac:dyDescent="0.3">
      <c r="A15" s="53" t="s">
        <v>23</v>
      </c>
      <c r="B15" s="53"/>
      <c r="C15" s="53"/>
      <c r="D15" s="54"/>
      <c r="E15" s="46">
        <v>250</v>
      </c>
      <c r="F15" s="46">
        <v>17564</v>
      </c>
      <c r="G15" s="46">
        <v>285</v>
      </c>
      <c r="H15" s="46">
        <v>20179</v>
      </c>
      <c r="I15" s="46">
        <v>310</v>
      </c>
      <c r="J15" s="46">
        <v>21940</v>
      </c>
      <c r="K15" s="47">
        <v>350</v>
      </c>
      <c r="L15" s="46">
        <v>24385</v>
      </c>
      <c r="M15" s="49">
        <v>14</v>
      </c>
      <c r="N15" s="49">
        <v>14.888408107492598</v>
      </c>
      <c r="O15" s="49">
        <v>8.7719298245614041</v>
      </c>
      <c r="P15" s="49">
        <v>8.7268942960503502</v>
      </c>
      <c r="Q15" s="50">
        <f>+(K15-I15)*100/I15</f>
        <v>12.903225806451612</v>
      </c>
      <c r="R15" s="51">
        <f t="shared" si="0"/>
        <v>11.144029170464904</v>
      </c>
    </row>
    <row r="16" spans="1:21" s="52" customFormat="1" ht="30.75" customHeight="1" x14ac:dyDescent="0.3">
      <c r="A16" s="53" t="s">
        <v>24</v>
      </c>
      <c r="B16" s="53"/>
      <c r="C16" s="53"/>
      <c r="D16" s="54"/>
      <c r="E16" s="46">
        <v>218</v>
      </c>
      <c r="F16" s="46">
        <v>36337</v>
      </c>
      <c r="G16" s="46">
        <v>237</v>
      </c>
      <c r="H16" s="46">
        <v>38740</v>
      </c>
      <c r="I16" s="46">
        <v>248</v>
      </c>
      <c r="J16" s="46">
        <v>41420</v>
      </c>
      <c r="K16" s="47">
        <v>270</v>
      </c>
      <c r="L16" s="46">
        <v>44988</v>
      </c>
      <c r="M16" s="49">
        <v>8.7155963302752291</v>
      </c>
      <c r="N16" s="49">
        <v>6.6130940914219662</v>
      </c>
      <c r="O16" s="49">
        <v>4.6413502109704643</v>
      </c>
      <c r="P16" s="49">
        <v>6.917914300464636</v>
      </c>
      <c r="Q16" s="50">
        <f>+(K16-I16)*100/I16</f>
        <v>8.870967741935484</v>
      </c>
      <c r="R16" s="51">
        <f t="shared" si="0"/>
        <v>8.614196040560115</v>
      </c>
    </row>
    <row r="17" spans="1:18" s="52" customFormat="1" ht="30.75" customHeight="1" x14ac:dyDescent="0.3">
      <c r="A17" s="53" t="s">
        <v>25</v>
      </c>
      <c r="B17" s="53"/>
      <c r="C17" s="53"/>
      <c r="D17" s="54"/>
      <c r="E17" s="46">
        <v>46</v>
      </c>
      <c r="F17" s="46">
        <v>17359</v>
      </c>
      <c r="G17" s="46">
        <v>47</v>
      </c>
      <c r="H17" s="46">
        <v>17399</v>
      </c>
      <c r="I17" s="46">
        <v>51</v>
      </c>
      <c r="J17" s="46">
        <v>19125</v>
      </c>
      <c r="K17" s="47">
        <v>63</v>
      </c>
      <c r="L17" s="46">
        <v>24423</v>
      </c>
      <c r="M17" s="49">
        <v>2.1739130434782608</v>
      </c>
      <c r="N17" s="49">
        <v>0.23042802004723775</v>
      </c>
      <c r="O17" s="49">
        <v>8.5106382978723403</v>
      </c>
      <c r="P17" s="49">
        <v>9.9201103511696083</v>
      </c>
      <c r="Q17" s="50">
        <f>+(K17-I17)*100/I17</f>
        <v>23.529411764705884</v>
      </c>
      <c r="R17" s="51">
        <f t="shared" si="0"/>
        <v>27.701960784313723</v>
      </c>
    </row>
    <row r="18" spans="1:18" s="52" customFormat="1" ht="30.75" customHeight="1" x14ac:dyDescent="0.3">
      <c r="A18" s="53" t="s">
        <v>26</v>
      </c>
      <c r="B18" s="53"/>
      <c r="C18" s="53"/>
      <c r="D18" s="54"/>
      <c r="E18" s="46">
        <v>29</v>
      </c>
      <c r="F18" s="46">
        <v>21194</v>
      </c>
      <c r="G18" s="46">
        <v>35</v>
      </c>
      <c r="H18" s="46">
        <v>25235</v>
      </c>
      <c r="I18" s="46">
        <v>37</v>
      </c>
      <c r="J18" s="46">
        <v>26553</v>
      </c>
      <c r="K18" s="47">
        <v>38</v>
      </c>
      <c r="L18" s="46">
        <v>26829</v>
      </c>
      <c r="M18" s="49">
        <v>20.689655172413794</v>
      </c>
      <c r="N18" s="49">
        <v>19.066716995376051</v>
      </c>
      <c r="O18" s="49">
        <v>5.7142857142857144</v>
      </c>
      <c r="P18" s="49">
        <v>5.2229046958589258</v>
      </c>
      <c r="Q18" s="50">
        <f>+(K18-I18)*100/I18</f>
        <v>2.7027027027027026</v>
      </c>
      <c r="R18" s="51">
        <f t="shared" si="0"/>
        <v>1.0394305728166309</v>
      </c>
    </row>
    <row r="19" spans="1:18" s="52" customFormat="1" ht="30.75" customHeight="1" x14ac:dyDescent="0.3">
      <c r="A19" s="56" t="s">
        <v>27</v>
      </c>
      <c r="B19" s="56"/>
      <c r="C19" s="56"/>
      <c r="D19" s="57"/>
      <c r="E19" s="46">
        <v>13</v>
      </c>
      <c r="F19" s="46">
        <v>19979</v>
      </c>
      <c r="G19" s="46">
        <v>18</v>
      </c>
      <c r="H19" s="46">
        <v>52999</v>
      </c>
      <c r="I19" s="46">
        <v>18</v>
      </c>
      <c r="J19" s="46">
        <v>27922</v>
      </c>
      <c r="K19" s="47">
        <v>19</v>
      </c>
      <c r="L19" s="46">
        <v>29827</v>
      </c>
      <c r="M19" s="49">
        <v>38.46153846153846</v>
      </c>
      <c r="N19" s="49">
        <v>165.27353721407479</v>
      </c>
      <c r="O19" s="58" t="s">
        <v>28</v>
      </c>
      <c r="P19" s="49">
        <v>-47.315987094096116</v>
      </c>
      <c r="Q19" s="50">
        <f>+(K19-I19)*100/I19</f>
        <v>5.5555555555555554</v>
      </c>
      <c r="R19" s="51">
        <f t="shared" si="0"/>
        <v>6.8225771792851511</v>
      </c>
    </row>
    <row r="20" spans="1:18" s="65" customFormat="1" ht="4.5" customHeight="1" x14ac:dyDescent="0.3">
      <c r="A20" s="59"/>
      <c r="B20" s="60"/>
      <c r="C20" s="60"/>
      <c r="D20" s="60"/>
      <c r="E20" s="61"/>
      <c r="F20" s="61"/>
      <c r="G20" s="61"/>
      <c r="H20" s="61"/>
      <c r="I20" s="61"/>
      <c r="J20" s="61"/>
      <c r="K20" s="62"/>
      <c r="L20" s="61"/>
      <c r="M20" s="63"/>
      <c r="N20" s="63"/>
      <c r="O20" s="63"/>
      <c r="P20" s="63"/>
      <c r="Q20" s="63"/>
      <c r="R20" s="64"/>
    </row>
    <row r="21" spans="1:18" s="65" customFormat="1" ht="2.25" customHeight="1" x14ac:dyDescent="0.3">
      <c r="A21" s="66"/>
      <c r="B21" s="66"/>
      <c r="C21" s="66"/>
      <c r="D21" s="66"/>
      <c r="E21" s="66"/>
      <c r="F21" s="66"/>
      <c r="G21" s="66"/>
      <c r="H21" s="66"/>
      <c r="I21" s="66"/>
      <c r="L21" s="66"/>
      <c r="M21" s="66"/>
      <c r="N21" s="66"/>
      <c r="O21" s="66"/>
      <c r="P21" s="66"/>
      <c r="Q21" s="66"/>
      <c r="R21" s="66"/>
    </row>
    <row r="22" spans="1:18" s="65" customFormat="1" ht="17.25" x14ac:dyDescent="0.3">
      <c r="A22" s="66"/>
      <c r="B22" s="66" t="s">
        <v>29</v>
      </c>
      <c r="C22" s="66"/>
      <c r="D22" s="66"/>
      <c r="E22" s="66"/>
      <c r="F22" s="66"/>
      <c r="G22" s="66"/>
      <c r="H22" s="66"/>
      <c r="I22" s="66"/>
      <c r="M22" s="66"/>
      <c r="N22" s="66"/>
      <c r="O22" s="66"/>
      <c r="P22" s="66"/>
      <c r="Q22" s="66"/>
      <c r="R22" s="66"/>
    </row>
    <row r="23" spans="1:18" s="65" customFormat="1" ht="17.25" x14ac:dyDescent="0.3">
      <c r="A23" s="66"/>
      <c r="B23" s="66" t="s">
        <v>30</v>
      </c>
      <c r="C23" s="66"/>
      <c r="D23" s="66"/>
      <c r="E23" s="66"/>
      <c r="F23" s="66"/>
      <c r="G23" s="66"/>
      <c r="H23" s="66"/>
      <c r="I23" s="66"/>
      <c r="L23" s="66"/>
      <c r="M23" s="67"/>
      <c r="N23" s="66"/>
      <c r="O23" s="66"/>
      <c r="P23" s="66"/>
      <c r="Q23" s="66"/>
      <c r="R23" s="66"/>
    </row>
    <row r="24" spans="1:18" x14ac:dyDescent="0.3">
      <c r="J24" s="6"/>
      <c r="K24" s="6"/>
      <c r="M24" s="67"/>
    </row>
    <row r="25" spans="1:18" x14ac:dyDescent="0.3">
      <c r="J25" s="6"/>
      <c r="K25" s="6"/>
      <c r="M25" s="67"/>
    </row>
    <row r="26" spans="1:18" x14ac:dyDescent="0.3">
      <c r="J26" s="6"/>
      <c r="K26" s="6"/>
    </row>
    <row r="27" spans="1:18" x14ac:dyDescent="0.3">
      <c r="J27" s="6"/>
      <c r="K27" s="6"/>
    </row>
    <row r="28" spans="1:18" x14ac:dyDescent="0.3">
      <c r="J28" s="6"/>
      <c r="K28" s="6"/>
    </row>
    <row r="29" spans="1:18" x14ac:dyDescent="0.3">
      <c r="J29" s="6"/>
      <c r="K29" s="6"/>
    </row>
    <row r="30" spans="1:18" x14ac:dyDescent="0.3">
      <c r="J30" s="6"/>
      <c r="K30" s="6"/>
    </row>
  </sheetData>
  <mergeCells count="24">
    <mergeCell ref="A18:D18"/>
    <mergeCell ref="A19:D19"/>
    <mergeCell ref="A12:D12"/>
    <mergeCell ref="A13:D13"/>
    <mergeCell ref="A14:D14"/>
    <mergeCell ref="A15:D15"/>
    <mergeCell ref="A16:D16"/>
    <mergeCell ref="A17:D17"/>
    <mergeCell ref="K6:L6"/>
    <mergeCell ref="M6:N6"/>
    <mergeCell ref="O6:P6"/>
    <mergeCell ref="Q6:R6"/>
    <mergeCell ref="A10:D10"/>
    <mergeCell ref="A11:D11"/>
    <mergeCell ref="A4:D8"/>
    <mergeCell ref="M4:R4"/>
    <mergeCell ref="E5:F5"/>
    <mergeCell ref="G5:H5"/>
    <mergeCell ref="I5:J5"/>
    <mergeCell ref="K5:L5"/>
    <mergeCell ref="M5:R5"/>
    <mergeCell ref="E6:F6"/>
    <mergeCell ref="G6:H6"/>
    <mergeCell ref="I6:J6"/>
  </mergeCells>
  <pageMargins left="0.55118110236220474" right="0.35433070866141736" top="0.39370078740157483" bottom="0.39370078740157483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T-12.2</vt:lpstr>
    </vt:vector>
  </TitlesOfParts>
  <Company>469-0016185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nontburi</dc:creator>
  <cp:lastModifiedBy>nontburi</cp:lastModifiedBy>
  <dcterms:created xsi:type="dcterms:W3CDTF">2019-07-04T08:38:31Z</dcterms:created>
  <dcterms:modified xsi:type="dcterms:W3CDTF">2019-07-04T08:38:32Z</dcterms:modified>
</cp:coreProperties>
</file>