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38" yWindow="138" windowWidth="7263" windowHeight="4120"/>
  </bookViews>
  <sheets>
    <sheet name="ตาราง2" sheetId="2" r:id="rId1"/>
  </sheets>
  <calcPr calcId="145621"/>
</workbook>
</file>

<file path=xl/calcChain.xml><?xml version="1.0" encoding="utf-8"?>
<calcChain xmlns="http://schemas.openxmlformats.org/spreadsheetml/2006/main">
  <c r="D26" i="2"/>
  <c r="D27"/>
  <c r="D28"/>
  <c r="D29"/>
  <c r="D30"/>
  <c r="D31"/>
  <c r="D32"/>
  <c r="D33"/>
  <c r="D34"/>
  <c r="D35"/>
  <c r="D36"/>
  <c r="D38"/>
  <c r="D25"/>
  <c r="C12" l="1"/>
  <c r="D12"/>
  <c r="B12"/>
  <c r="C16"/>
  <c r="D16"/>
  <c r="B16"/>
  <c r="D7" l="1"/>
  <c r="B7"/>
  <c r="C7"/>
  <c r="C29" l="1"/>
  <c r="B33"/>
  <c r="B32"/>
  <c r="B29"/>
  <c r="C33"/>
  <c r="C38" l="1"/>
  <c r="B38"/>
  <c r="C36"/>
  <c r="B36"/>
  <c r="C35"/>
  <c r="B35"/>
  <c r="C34"/>
  <c r="B34"/>
  <c r="C30"/>
  <c r="B30"/>
  <c r="C31"/>
  <c r="B31"/>
  <c r="C28" l="1"/>
  <c r="B28"/>
  <c r="C27"/>
  <c r="B27"/>
  <c r="C26"/>
  <c r="B26"/>
  <c r="C25"/>
  <c r="B25"/>
  <c r="C24" l="1"/>
  <c r="B24"/>
  <c r="D24"/>
</calcChain>
</file>

<file path=xl/sharedStrings.xml><?xml version="1.0" encoding="utf-8"?>
<sst xmlns="http://schemas.openxmlformats.org/spreadsheetml/2006/main" count="46" uniqueCount="26">
  <si>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</si>
  <si>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</si>
  <si>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</si>
  <si>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</si>
  <si>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</si>
  <si>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</si>
  <si>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</si>
  <si>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</si>
  <si>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</si>
  <si>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</si>
  <si>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</si>
  <si>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</si>
  <si>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</si>
  <si>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</si>
  <si>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</si>
  <si>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</si>
  <si>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</si>
  <si>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</si>
  <si>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</si>
  <si>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</si>
  <si>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</si>
  <si>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</si>
  <si>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</si>
  <si>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</si>
  <si>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-</t>
  </si>
  <si>
    <t xml:space="preserve">             ไตรมาสที่ 1 พ.ศ. 2559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</si>
</sst>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8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87" fontId="3" fillId="0" borderId="0" xfId="4" applyNumberFormat="1" applyFont="1" applyBorder="1" applyAlignment="1" applyProtection="1">
      <alignment horizontal="left" vertical="center"/>
    </xf>
    <xf numFmtId="188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188" fontId="3" fillId="0" borderId="0" xfId="4" applyNumberFormat="1" applyFont="1" applyAlignment="1">
      <alignment horizontal="right"/>
    </xf>
    <xf numFmtId="188" fontId="1" fillId="0" borderId="0" xfId="0" applyNumberFormat="1" applyFont="1" applyBorder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3" fontId="4" fillId="0" borderId="0" xfId="4" applyNumberFormat="1" applyFont="1" applyBorder="1" applyAlignment="1"/>
    <xf numFmtId="3" fontId="4" fillId="0" borderId="0" xfId="4" applyNumberFormat="1" applyFont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1" fillId="0" borderId="0" xfId="0" applyNumberFormat="1" applyFont="1" applyFill="1"/>
    <xf numFmtId="3" fontId="3" fillId="0" borderId="0" xfId="0" applyNumberFormat="1" applyFont="1" applyFill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39"/>
  <sheetViews>
    <sheetView tabSelected="1" workbookViewId="0">
      <selection activeCell="A2" sqref="A2"/>
    </sheetView>
  </sheetViews>
  <sheetFormatPr defaultColWidth="9.09765625" defaultRowHeight="21.3"/>
  <cols>
    <col min="1" max="1" width="27.69921875" style="1" customWidth="1"/>
    <col min="2" max="2" width="18.09765625" style="1" customWidth="1"/>
    <col min="3" max="3" width="18.19921875" style="1" customWidth="1"/>
    <col min="4" max="4" width="18.8984375" style="1" customWidth="1"/>
    <col min="5" max="6" width="9.09765625" style="1"/>
    <col min="7" max="7" width="10.19921875" style="1" bestFit="1" customWidth="1"/>
    <col min="8" max="16384" width="9.09765625" style="1"/>
  </cols>
  <sheetData>
    <row r="1" spans="1:6">
      <c r="A1" s="10" t="s">
        <v>23</v>
      </c>
      <c r="B1" s="10"/>
      <c r="C1" s="10"/>
      <c r="D1" s="10"/>
    </row>
    <row r="2" spans="1:6">
      <c r="A2" s="10" t="s">
        <v>25</v>
      </c>
      <c r="B2" s="10"/>
      <c r="C2" s="10"/>
      <c r="D2" s="10"/>
    </row>
    <row r="3" spans="1:6" ht="11.3" customHeight="1">
      <c r="A3" s="11"/>
      <c r="B3" s="12"/>
      <c r="C3" s="12"/>
      <c r="D3" s="12"/>
    </row>
    <row r="4" spans="1:6">
      <c r="A4" s="15" t="s">
        <v>6</v>
      </c>
      <c r="B4" s="16" t="s">
        <v>0</v>
      </c>
      <c r="C4" s="16" t="s">
        <v>1</v>
      </c>
      <c r="D4" s="16" t="s">
        <v>2</v>
      </c>
    </row>
    <row r="5" spans="1:6">
      <c r="B5" s="20"/>
      <c r="C5" s="21" t="s">
        <v>3</v>
      </c>
      <c r="D5" s="20"/>
    </row>
    <row r="6" spans="1:6" ht="11.3" customHeight="1"/>
    <row r="7" spans="1:6" ht="18.8" customHeight="1">
      <c r="A7" s="5" t="s">
        <v>7</v>
      </c>
      <c r="B7" s="24">
        <f>SUM(B8,B9,B10,B11,B12,B16,B21)</f>
        <v>445588</v>
      </c>
      <c r="C7" s="24">
        <f t="shared" ref="C7:D7" si="0">SUM(C8,C9,C10,C11,C12,C16,C21)</f>
        <v>222162.99000000002</v>
      </c>
      <c r="D7" s="24">
        <f t="shared" si="0"/>
        <v>223425.01</v>
      </c>
    </row>
    <row r="8" spans="1:6" ht="18.8" customHeight="1">
      <c r="A8" s="6" t="s">
        <v>8</v>
      </c>
      <c r="B8" s="26">
        <v>9514.92</v>
      </c>
      <c r="C8" s="26">
        <v>3265.42</v>
      </c>
      <c r="D8" s="26">
        <v>6249.49</v>
      </c>
      <c r="F8" s="19"/>
    </row>
    <row r="9" spans="1:6" ht="18.8" customHeight="1">
      <c r="A9" s="4" t="s">
        <v>9</v>
      </c>
      <c r="B9" s="26">
        <v>40843.040000000001</v>
      </c>
      <c r="C9" s="26">
        <v>18533.61</v>
      </c>
      <c r="D9" s="26">
        <v>22309.439999999999</v>
      </c>
    </row>
    <row r="10" spans="1:6" ht="18.8" customHeight="1">
      <c r="A10" s="7" t="s">
        <v>10</v>
      </c>
      <c r="B10" s="26">
        <v>80995.7</v>
      </c>
      <c r="C10" s="26">
        <v>44104.56</v>
      </c>
      <c r="D10" s="26">
        <v>36891.15</v>
      </c>
    </row>
    <row r="11" spans="1:6" ht="18.8" customHeight="1">
      <c r="A11" s="7" t="s">
        <v>11</v>
      </c>
      <c r="B11" s="26">
        <v>95416.639999999999</v>
      </c>
      <c r="C11" s="26">
        <v>50299.58</v>
      </c>
      <c r="D11" s="26">
        <v>45117.06</v>
      </c>
    </row>
    <row r="12" spans="1:6" ht="18.8" customHeight="1">
      <c r="A12" s="4" t="s">
        <v>12</v>
      </c>
      <c r="B12" s="25">
        <f>SUM(B13:B15)</f>
        <v>94780.7</v>
      </c>
      <c r="C12" s="25">
        <f t="shared" ref="C12:D12" si="1">SUM(C13:C15)</f>
        <v>51637.299999999996</v>
      </c>
      <c r="D12" s="25">
        <f t="shared" si="1"/>
        <v>43143.4</v>
      </c>
    </row>
    <row r="13" spans="1:6" ht="18.8" customHeight="1">
      <c r="A13" s="7" t="s">
        <v>13</v>
      </c>
      <c r="B13" s="26">
        <v>73432.59</v>
      </c>
      <c r="C13" s="26">
        <v>37980.769999999997</v>
      </c>
      <c r="D13" s="26">
        <v>35451.82</v>
      </c>
    </row>
    <row r="14" spans="1:6" ht="18.8" customHeight="1">
      <c r="A14" s="7" t="s">
        <v>14</v>
      </c>
      <c r="B14" s="26">
        <v>21074.85</v>
      </c>
      <c r="C14" s="26">
        <v>13656.53</v>
      </c>
      <c r="D14" s="26">
        <v>7418.32</v>
      </c>
    </row>
    <row r="15" spans="1:6" ht="18.8" customHeight="1">
      <c r="A15" s="8" t="s">
        <v>15</v>
      </c>
      <c r="B15" s="26">
        <v>273.26</v>
      </c>
      <c r="C15" s="26" t="s">
        <v>5</v>
      </c>
      <c r="D15" s="26">
        <v>273.26</v>
      </c>
    </row>
    <row r="16" spans="1:6" ht="18.8" customHeight="1">
      <c r="A16" s="4" t="s">
        <v>16</v>
      </c>
      <c r="B16" s="25">
        <f>SUM(B17:B19)</f>
        <v>113932.79999999999</v>
      </c>
      <c r="C16" s="25">
        <f t="shared" ref="C16:D16" si="2">SUM(C17:C19)</f>
        <v>49134.29</v>
      </c>
      <c r="D16" s="25">
        <f t="shared" si="2"/>
        <v>64798.5</v>
      </c>
    </row>
    <row r="17" spans="1:9" ht="18.8" customHeight="1">
      <c r="A17" s="8" t="s">
        <v>17</v>
      </c>
      <c r="B17" s="26">
        <v>76576.539999999994</v>
      </c>
      <c r="C17" s="26">
        <v>32494.400000000001</v>
      </c>
      <c r="D17" s="26">
        <v>44082.13</v>
      </c>
    </row>
    <row r="18" spans="1:9" ht="18.8" customHeight="1">
      <c r="A18" s="8" t="s">
        <v>18</v>
      </c>
      <c r="B18" s="26">
        <v>30797.53</v>
      </c>
      <c r="C18" s="26">
        <v>14116.89</v>
      </c>
      <c r="D18" s="26">
        <v>16680.64</v>
      </c>
    </row>
    <row r="19" spans="1:9" ht="18.8" customHeight="1">
      <c r="A19" s="8" t="s">
        <v>19</v>
      </c>
      <c r="B19" s="26">
        <v>6558.73</v>
      </c>
      <c r="C19" s="26">
        <v>2523</v>
      </c>
      <c r="D19" s="26">
        <v>4035.73</v>
      </c>
    </row>
    <row r="20" spans="1:9" ht="18.8" customHeight="1">
      <c r="A20" s="7" t="s">
        <v>20</v>
      </c>
      <c r="B20" s="26" t="s">
        <v>5</v>
      </c>
      <c r="C20" s="26" t="s">
        <v>5</v>
      </c>
      <c r="D20" s="26" t="s">
        <v>5</v>
      </c>
    </row>
    <row r="21" spans="1:9" ht="18.8" customHeight="1">
      <c r="A21" s="7" t="s">
        <v>21</v>
      </c>
      <c r="B21" s="26">
        <v>10104.200000000001</v>
      </c>
      <c r="C21" s="26">
        <v>5188.2299999999996</v>
      </c>
      <c r="D21" s="26">
        <v>4915.97</v>
      </c>
    </row>
    <row r="22" spans="1:9" ht="18.8" customHeight="1">
      <c r="B22" s="22"/>
      <c r="C22" s="23" t="s">
        <v>4</v>
      </c>
      <c r="D22" s="22"/>
    </row>
    <row r="23" spans="1:9" ht="11.3" customHeight="1">
      <c r="B23" s="18"/>
      <c r="C23" s="18"/>
      <c r="D23" s="18"/>
    </row>
    <row r="24" spans="1:9" ht="18.8" customHeight="1">
      <c r="A24" s="18" t="s">
        <v>7</v>
      </c>
      <c r="B24" s="3">
        <f>SUM(B25,B26,B27,B28,B29,B33,B38)</f>
        <v>100</v>
      </c>
      <c r="C24" s="3">
        <f t="shared" ref="C24:D24" si="3">SUM(C25,C26,C27,C28,C29,C33,C38)</f>
        <v>99.999999999999986</v>
      </c>
      <c r="D24" s="3">
        <f t="shared" si="3"/>
        <v>100</v>
      </c>
      <c r="G24" s="2"/>
    </row>
    <row r="25" spans="1:9" ht="18.8" customHeight="1">
      <c r="A25" s="6" t="s">
        <v>8</v>
      </c>
      <c r="B25" s="2">
        <f>B8/B7*100</f>
        <v>2.1353627117426859</v>
      </c>
      <c r="C25" s="2">
        <f t="shared" ref="C25" si="4">C8/C7*100</f>
        <v>1.4698307760442004</v>
      </c>
      <c r="D25" s="2">
        <f>D8/$D$7*100</f>
        <v>2.7971309031159941</v>
      </c>
      <c r="E25" s="2"/>
      <c r="F25" s="2"/>
      <c r="G25" s="2"/>
      <c r="H25" s="2"/>
      <c r="I25" s="2"/>
    </row>
    <row r="26" spans="1:9" ht="18.8" customHeight="1">
      <c r="A26" s="4" t="s">
        <v>9</v>
      </c>
      <c r="B26" s="2">
        <f>B9/B7*100</f>
        <v>9.1660996256631684</v>
      </c>
      <c r="C26" s="2">
        <f t="shared" ref="C26" si="5">C9/C7*100</f>
        <v>8.3423481111772926</v>
      </c>
      <c r="D26" s="2">
        <f t="shared" ref="D26:D38" si="6">D9/$D$7*100</f>
        <v>9.985202641369467</v>
      </c>
      <c r="G26" s="2"/>
    </row>
    <row r="27" spans="1:9" ht="18.8" customHeight="1">
      <c r="A27" s="7" t="s">
        <v>10</v>
      </c>
      <c r="B27" s="2">
        <f>B10/B7*100</f>
        <v>18.177262403834931</v>
      </c>
      <c r="C27" s="2">
        <f t="shared" ref="C27" si="7">C10/C7*100</f>
        <v>19.852343542909644</v>
      </c>
      <c r="D27" s="2">
        <f t="shared" si="6"/>
        <v>16.511647465071167</v>
      </c>
      <c r="G27" s="2"/>
    </row>
    <row r="28" spans="1:9" ht="18.8" customHeight="1">
      <c r="A28" s="7" t="s">
        <v>11</v>
      </c>
      <c r="B28" s="2">
        <f>B11/B7*100</f>
        <v>21.413646687074159</v>
      </c>
      <c r="C28" s="2">
        <f t="shared" ref="C28" si="8">C11/C7*100</f>
        <v>22.64084580424489</v>
      </c>
      <c r="D28" s="2">
        <f t="shared" si="6"/>
        <v>20.19337942515925</v>
      </c>
      <c r="G28" s="2"/>
    </row>
    <row r="29" spans="1:9" ht="18.8" customHeight="1">
      <c r="A29" s="4" t="s">
        <v>12</v>
      </c>
      <c r="B29" s="2">
        <f>B12/B7*100</f>
        <v>21.270927403790047</v>
      </c>
      <c r="C29" s="2">
        <f t="shared" ref="C29" si="9">C12/C7*100</f>
        <v>23.242980300184108</v>
      </c>
      <c r="D29" s="2">
        <f t="shared" si="6"/>
        <v>19.310013681995581</v>
      </c>
      <c r="G29" s="2"/>
    </row>
    <row r="30" spans="1:9" ht="18.8" customHeight="1">
      <c r="A30" s="7" t="s">
        <v>13</v>
      </c>
      <c r="B30" s="2">
        <f>B13/B7*100</f>
        <v>16.479929890392022</v>
      </c>
      <c r="C30" s="2">
        <f t="shared" ref="C30" si="10">C13/C7*100</f>
        <v>17.095903327552438</v>
      </c>
      <c r="D30" s="2">
        <f t="shared" si="6"/>
        <v>15.867435789753348</v>
      </c>
      <c r="G30" s="2"/>
    </row>
    <row r="31" spans="1:9" ht="18.8" customHeight="1">
      <c r="A31" s="7" t="s">
        <v>14</v>
      </c>
      <c r="B31" s="2">
        <f>B14/B7*100</f>
        <v>4.7296718044471575</v>
      </c>
      <c r="C31" s="2">
        <f t="shared" ref="C31" si="11">C14/C7*100</f>
        <v>6.1470769726316696</v>
      </c>
      <c r="D31" s="2">
        <f t="shared" si="6"/>
        <v>3.3202728736590408</v>
      </c>
      <c r="G31" s="2"/>
    </row>
    <row r="32" spans="1:9" ht="18.8" customHeight="1">
      <c r="A32" s="8" t="s">
        <v>15</v>
      </c>
      <c r="B32" s="13">
        <f>B15/B7*100</f>
        <v>6.1325708950869418E-2</v>
      </c>
      <c r="C32" s="13" t="s">
        <v>24</v>
      </c>
      <c r="D32" s="2">
        <f t="shared" si="6"/>
        <v>0.12230501858319263</v>
      </c>
      <c r="E32" s="2"/>
      <c r="G32" s="2"/>
    </row>
    <row r="33" spans="1:7" ht="18.8" customHeight="1">
      <c r="A33" s="4" t="s">
        <v>16</v>
      </c>
      <c r="B33" s="2">
        <f>B16/B7*100</f>
        <v>25.569090729552858</v>
      </c>
      <c r="C33" s="2">
        <f t="shared" ref="C33" si="12">C16/C7*100</f>
        <v>22.116325495979325</v>
      </c>
      <c r="D33" s="2">
        <f t="shared" si="6"/>
        <v>29.002348483726148</v>
      </c>
      <c r="G33" s="2"/>
    </row>
    <row r="34" spans="1:7" ht="18.8" customHeight="1">
      <c r="A34" s="8" t="s">
        <v>17</v>
      </c>
      <c r="B34" s="2">
        <f>B17/B7*100</f>
        <v>17.185503200265714</v>
      </c>
      <c r="C34" s="2">
        <f t="shared" ref="C34" si="13">C17/C7*100</f>
        <v>14.62637858808076</v>
      </c>
      <c r="D34" s="2">
        <f t="shared" si="6"/>
        <v>19.730168077423379</v>
      </c>
      <c r="G34" s="2"/>
    </row>
    <row r="35" spans="1:7" ht="18.8" customHeight="1">
      <c r="A35" s="8" t="s">
        <v>18</v>
      </c>
      <c r="B35" s="2">
        <f>B18/B7*100</f>
        <v>6.9116605474115103</v>
      </c>
      <c r="C35" s="2">
        <f t="shared" ref="C35" si="14">C18/C7*100</f>
        <v>6.3542942053489631</v>
      </c>
      <c r="D35" s="2">
        <f t="shared" si="6"/>
        <v>7.4658785961338872</v>
      </c>
      <c r="G35" s="2"/>
    </row>
    <row r="36" spans="1:7" ht="18.8" customHeight="1">
      <c r="A36" s="8" t="s">
        <v>19</v>
      </c>
      <c r="B36" s="2">
        <f>B19/B7*100</f>
        <v>1.471926981875634</v>
      </c>
      <c r="C36" s="2">
        <f t="shared" ref="C36" si="15">C19/C7*100</f>
        <v>1.135652702549601</v>
      </c>
      <c r="D36" s="2">
        <f t="shared" si="6"/>
        <v>1.8063018101688793</v>
      </c>
      <c r="G36" s="2"/>
    </row>
    <row r="37" spans="1:7" ht="18.8" customHeight="1">
      <c r="A37" s="7" t="s">
        <v>20</v>
      </c>
      <c r="B37" s="9" t="s">
        <v>22</v>
      </c>
      <c r="C37" s="9" t="s">
        <v>22</v>
      </c>
      <c r="D37" s="9" t="s">
        <v>22</v>
      </c>
      <c r="G37" s="2"/>
    </row>
    <row r="38" spans="1:7" ht="18.8" customHeight="1">
      <c r="A38" s="7" t="s">
        <v>21</v>
      </c>
      <c r="B38" s="14">
        <f>B21/B7*100</f>
        <v>2.2676104383421456</v>
      </c>
      <c r="C38" s="14">
        <f t="shared" ref="C38" si="16">C21/C7*100</f>
        <v>2.3353259694605293</v>
      </c>
      <c r="D38" s="2">
        <f t="shared" si="6"/>
        <v>2.2002773995623857</v>
      </c>
      <c r="G38" s="2"/>
    </row>
    <row r="39" spans="1:7" ht="9.25" customHeight="1">
      <c r="A39" s="17"/>
      <c r="B39" s="17"/>
      <c r="C39" s="17"/>
      <c r="D39" s="17"/>
    </row>
  </sheetData>
  <pageMargins left="0.82677165354330717" right="3.937007874015748E-2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2016-05-03T08:05:29Z</cp:lastPrinted>
  <dcterms:created xsi:type="dcterms:W3CDTF">2014-02-26T23:21:30Z</dcterms:created>
  <dcterms:modified xsi:type="dcterms:W3CDTF">2016-05-30T07:26:17Z</dcterms:modified>
</cp:coreProperties>
</file>