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สรง60\ไตรมาส260\"/>
    </mc:Choice>
  </mc:AlternateContent>
  <bookViews>
    <workbookView xWindow="0" yWindow="0" windowWidth="20490" windowHeight="7155"/>
  </bookViews>
  <sheets>
    <sheet name="ตารางที่2" sheetId="1" r:id="rId1"/>
  </sheets>
  <definedNames>
    <definedName name="_xlnm.Print_Area" localSheetId="0">ตารางที่2!$A$1:$D$36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5" i="1" s="1"/>
  <c r="B7" i="1"/>
  <c r="B8" i="1"/>
  <c r="B9" i="1"/>
  <c r="B10" i="1"/>
  <c r="C11" i="1"/>
  <c r="C27" i="1" s="1"/>
  <c r="D11" i="1"/>
  <c r="B12" i="1"/>
  <c r="B28" i="1" s="1"/>
  <c r="B13" i="1"/>
  <c r="B14" i="1"/>
  <c r="C15" i="1"/>
  <c r="C31" i="1" s="1"/>
  <c r="D15" i="1"/>
  <c r="D31" i="1" s="1"/>
  <c r="B16" i="1"/>
  <c r="B32" i="1" s="1"/>
  <c r="B17" i="1"/>
  <c r="B18" i="1"/>
  <c r="B34" i="1" s="1"/>
  <c r="B19" i="1"/>
  <c r="B23" i="1"/>
  <c r="C23" i="1"/>
  <c r="D23" i="1"/>
  <c r="B24" i="1"/>
  <c r="C24" i="1"/>
  <c r="C25" i="1"/>
  <c r="D25" i="1"/>
  <c r="D21" i="1" s="1"/>
  <c r="B26" i="1"/>
  <c r="D26" i="1"/>
  <c r="D27" i="1"/>
  <c r="C28" i="1"/>
  <c r="D28" i="1"/>
  <c r="B29" i="1"/>
  <c r="C29" i="1"/>
  <c r="D29" i="1"/>
  <c r="C32" i="1"/>
  <c r="D32" i="1"/>
  <c r="B33" i="1"/>
  <c r="C33" i="1"/>
  <c r="D33" i="1"/>
  <c r="C34" i="1"/>
  <c r="D34" i="1"/>
  <c r="B35" i="1"/>
  <c r="C35" i="1"/>
  <c r="D35" i="1"/>
  <c r="C21" i="1" l="1"/>
  <c r="B11" i="1"/>
  <c r="B27" i="1" s="1"/>
  <c r="B21" i="1" s="1"/>
  <c r="B15" i="1"/>
  <c r="B31" i="1" s="1"/>
</calcChain>
</file>

<file path=xl/sharedStrings.xml><?xml version="1.0" encoding="utf-8"?>
<sst xmlns="http://schemas.openxmlformats.org/spreadsheetml/2006/main" count="37" uniqueCount="22">
  <si>
    <t>7.  ไม่ทราบ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</si>
  <si>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</si>
  <si>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</si>
  <si>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</si>
  <si>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</si>
  <si>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</si>
  <si>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</si>
  <si>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</si>
  <si>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</si>
  <si>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</si>
  <si>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</si>
  <si>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</si>
  <si>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</si>
  <si>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</si>
  <si>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</si>
  <si>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ร้อยละ</t>
  </si>
  <si>
    <t>จำนวน (คน)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</si>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</sst>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/>
    </xf>
    <xf numFmtId="164" fontId="1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 applyProtection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164" fontId="1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165" fontId="1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2514600</xdr:colOff>
      <xdr:row>0</xdr:row>
      <xdr:rowOff>0</xdr:rowOff>
    </xdr:from>
    <xdr:to>
      <xdr:col>0</xdr:col>
      <xdr:colOff>2924175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6"/>
  <sheetViews>
    <sheetView tabSelected="1" view="pageBreakPreview" topLeftCell="A4" zoomScaleSheetLayoutView="100" workbookViewId="0">
      <selection activeCell="C5" sqref="C5"/>
    </sheetView>
  </sheetViews>
  <sheetFormatPr defaultColWidth="9.09765625" defaultRowHeight="26.25" customHeight="1"/>
  <cols>
    <col min="1" max="1" width="22.5" style="2" customWidth="1"/>
    <col min="2" max="2" width="13.19921875" style="1" customWidth="1"/>
    <col min="3" max="3" width="15.296875" style="1" customWidth="1"/>
    <col min="4" max="4" width="13.3984375" style="1" customWidth="1"/>
    <col min="5" max="6" width="9.09765625" style="1"/>
    <col min="7" max="7" width="9.19921875" style="1" customWidth="1"/>
    <col min="8" max="16384" width="9.09765625" style="1"/>
  </cols>
  <sheetData>
    <row r="1" spans="1:12" s="2" customFormat="1" ht="26.25" customHeight="1">
      <c r="A1" s="2" t="s">
        <v>21</v>
      </c>
      <c r="B1" s="35"/>
      <c r="C1" s="35"/>
      <c r="D1" s="35"/>
      <c r="E1" s="28"/>
      <c r="F1" s="28"/>
      <c r="G1" s="28"/>
    </row>
    <row r="2" spans="1:12" ht="17.25" customHeight="1"/>
    <row r="3" spans="1:12" s="2" customFormat="1" ht="32.25" customHeight="1">
      <c r="A3" s="34" t="s">
        <v>20</v>
      </c>
      <c r="B3" s="33" t="s">
        <v>19</v>
      </c>
      <c r="C3" s="33" t="s">
        <v>18</v>
      </c>
      <c r="D3" s="33" t="s">
        <v>17</v>
      </c>
      <c r="E3" s="16"/>
      <c r="F3" s="16"/>
      <c r="G3" s="16"/>
      <c r="L3" s="9"/>
    </row>
    <row r="4" spans="1:12" s="2" customFormat="1" ht="24" customHeight="1">
      <c r="C4" s="32" t="s">
        <v>16</v>
      </c>
      <c r="D4" s="31"/>
      <c r="E4" s="16"/>
    </row>
    <row r="5" spans="1:12" ht="21" customHeight="1">
      <c r="A5" s="30" t="s">
        <v>14</v>
      </c>
      <c r="B5" s="19">
        <f>C5+D5</f>
        <v>663943</v>
      </c>
      <c r="C5" s="19">
        <v>318770</v>
      </c>
      <c r="D5" s="19">
        <v>345173</v>
      </c>
      <c r="E5" s="29"/>
      <c r="F5" s="29"/>
      <c r="G5" s="29"/>
    </row>
    <row r="6" spans="1:12" ht="6" customHeight="1">
      <c r="A6" s="28"/>
      <c r="B6" s="27"/>
      <c r="C6" s="26"/>
      <c r="D6" s="26"/>
      <c r="E6" s="22"/>
      <c r="F6" s="22"/>
      <c r="G6" s="22"/>
    </row>
    <row r="7" spans="1:12" ht="21.95" customHeight="1">
      <c r="A7" s="25" t="s">
        <v>13</v>
      </c>
      <c r="B7" s="19">
        <f>C7+D7</f>
        <v>36028</v>
      </c>
      <c r="C7" s="19">
        <v>12191</v>
      </c>
      <c r="D7" s="19">
        <v>23837</v>
      </c>
      <c r="E7" s="18"/>
      <c r="F7" s="24"/>
      <c r="G7" s="24"/>
    </row>
    <row r="8" spans="1:12" ht="21.95" customHeight="1">
      <c r="A8" s="9" t="s">
        <v>12</v>
      </c>
      <c r="B8" s="19">
        <f>C8+D8</f>
        <v>173598</v>
      </c>
      <c r="C8" s="19">
        <v>75777</v>
      </c>
      <c r="D8" s="19">
        <v>97821</v>
      </c>
      <c r="E8" s="14"/>
    </row>
    <row r="9" spans="1:12" ht="21.95" customHeight="1">
      <c r="A9" s="23" t="s">
        <v>11</v>
      </c>
      <c r="B9" s="19">
        <f>C9+D9</f>
        <v>135276</v>
      </c>
      <c r="C9" s="19">
        <v>73277</v>
      </c>
      <c r="D9" s="19">
        <v>61999</v>
      </c>
      <c r="E9" s="18"/>
    </row>
    <row r="10" spans="1:12" ht="21.95" customHeight="1">
      <c r="A10" s="23" t="s">
        <v>10</v>
      </c>
      <c r="B10" s="19">
        <f>C10+D10</f>
        <v>115374</v>
      </c>
      <c r="C10" s="19">
        <v>64045</v>
      </c>
      <c r="D10" s="19">
        <v>51329</v>
      </c>
      <c r="E10" s="14"/>
    </row>
    <row r="11" spans="1:12" ht="24" customHeight="1">
      <c r="A11" s="9" t="s">
        <v>9</v>
      </c>
      <c r="B11" s="19">
        <f>C11+D11</f>
        <v>105790</v>
      </c>
      <c r="C11" s="19">
        <f>SUM(C12:C14)</f>
        <v>52900</v>
      </c>
      <c r="D11" s="19">
        <f>SUM(D12:D14)</f>
        <v>52890</v>
      </c>
      <c r="E11" s="14"/>
    </row>
    <row r="12" spans="1:12" ht="21.95" customHeight="1">
      <c r="A12" s="20" t="s">
        <v>8</v>
      </c>
      <c r="B12" s="19">
        <f>C12+D12</f>
        <v>80862</v>
      </c>
      <c r="C12" s="19">
        <v>38826</v>
      </c>
      <c r="D12" s="19">
        <v>42036</v>
      </c>
      <c r="E12" s="14"/>
    </row>
    <row r="13" spans="1:12" ht="21.95" customHeight="1">
      <c r="A13" s="20" t="s">
        <v>7</v>
      </c>
      <c r="B13" s="19">
        <f>C13+D13</f>
        <v>24729</v>
      </c>
      <c r="C13" s="19">
        <v>13875</v>
      </c>
      <c r="D13" s="19">
        <v>10854</v>
      </c>
    </row>
    <row r="14" spans="1:12" ht="21.95" customHeight="1">
      <c r="A14" s="21" t="s">
        <v>6</v>
      </c>
      <c r="B14" s="19">
        <f>C14+D14</f>
        <v>199</v>
      </c>
      <c r="C14" s="19">
        <v>199</v>
      </c>
      <c r="D14" s="19">
        <v>0</v>
      </c>
      <c r="E14" s="14"/>
      <c r="F14" s="14"/>
      <c r="G14" s="14"/>
    </row>
    <row r="15" spans="1:12" ht="22.5" customHeight="1">
      <c r="A15" s="9" t="s">
        <v>4</v>
      </c>
      <c r="B15" s="19">
        <f>C15+D15</f>
        <v>92283</v>
      </c>
      <c r="C15" s="19">
        <f>C16+C17+C18</f>
        <v>38285</v>
      </c>
      <c r="D15" s="19">
        <f>D16+D17+D18</f>
        <v>53998</v>
      </c>
      <c r="E15" s="14"/>
      <c r="F15" s="14"/>
      <c r="G15" s="14"/>
    </row>
    <row r="16" spans="1:12" ht="21.95" customHeight="1">
      <c r="A16" s="21" t="s">
        <v>3</v>
      </c>
      <c r="B16" s="19">
        <f>C16+D16</f>
        <v>45874</v>
      </c>
      <c r="C16" s="19">
        <v>16243</v>
      </c>
      <c r="D16" s="19">
        <v>29631</v>
      </c>
      <c r="E16" s="22"/>
      <c r="F16" s="22"/>
      <c r="G16" s="22"/>
    </row>
    <row r="17" spans="1:7" ht="21.95" customHeight="1">
      <c r="A17" s="21" t="s">
        <v>2</v>
      </c>
      <c r="B17" s="19">
        <f>C17+D17</f>
        <v>33010</v>
      </c>
      <c r="C17" s="19">
        <v>17110</v>
      </c>
      <c r="D17" s="19">
        <v>15900</v>
      </c>
      <c r="E17" s="14"/>
    </row>
    <row r="18" spans="1:7" ht="21.95" customHeight="1">
      <c r="A18" s="21" t="s">
        <v>1</v>
      </c>
      <c r="B18" s="19">
        <f>C18+D18</f>
        <v>13399</v>
      </c>
      <c r="C18" s="19">
        <v>4932</v>
      </c>
      <c r="D18" s="19">
        <v>8467</v>
      </c>
      <c r="E18" s="14"/>
    </row>
    <row r="19" spans="1:7" ht="21.95" customHeight="1">
      <c r="A19" s="20" t="s">
        <v>0</v>
      </c>
      <c r="B19" s="19">
        <f>C19+D19</f>
        <v>5592</v>
      </c>
      <c r="C19" s="19">
        <v>2494</v>
      </c>
      <c r="D19" s="19">
        <v>3098</v>
      </c>
      <c r="E19" s="18"/>
    </row>
    <row r="20" spans="1:7" ht="24" customHeight="1">
      <c r="A20" s="1"/>
      <c r="C20" s="17" t="s">
        <v>15</v>
      </c>
      <c r="D20" s="2"/>
      <c r="E20" s="14"/>
    </row>
    <row r="21" spans="1:7" ht="21.75" customHeight="1">
      <c r="A21" s="16" t="s">
        <v>14</v>
      </c>
      <c r="B21" s="15">
        <f>B23+B24+B25+B26+B27+B31+B35</f>
        <v>99.99969876932208</v>
      </c>
      <c r="C21" s="15">
        <f>C23+C24+C25+C26+C27+C31+C35</f>
        <v>99.971139065784101</v>
      </c>
      <c r="D21" s="15">
        <f>D23+D24+D25+D26+D27+D31+D35</f>
        <v>100.00206621027716</v>
      </c>
      <c r="E21" s="14"/>
    </row>
    <row r="22" spans="1:7" ht="6" customHeight="1">
      <c r="A22" s="16"/>
      <c r="B22" s="15"/>
      <c r="C22" s="15"/>
      <c r="D22" s="15"/>
      <c r="E22" s="14"/>
    </row>
    <row r="23" spans="1:7" s="3" customFormat="1" ht="21.95" customHeight="1">
      <c r="A23" s="13" t="s">
        <v>13</v>
      </c>
      <c r="B23" s="7">
        <f>B7*100/B5</f>
        <v>5.4263694323157257</v>
      </c>
      <c r="C23" s="7">
        <f>C7*100/C5</f>
        <v>3.824387489412429</v>
      </c>
      <c r="D23" s="7">
        <f>D7*100/D5</f>
        <v>6.9058124476711678</v>
      </c>
    </row>
    <row r="24" spans="1:7" s="3" customFormat="1" ht="21.95" customHeight="1">
      <c r="A24" s="10" t="s">
        <v>12</v>
      </c>
      <c r="B24" s="7">
        <f>B8*100/B5</f>
        <v>26.146521614054219</v>
      </c>
      <c r="C24" s="7">
        <f>C8*100/C5</f>
        <v>23.771684913887757</v>
      </c>
      <c r="D24" s="7">
        <v>28.4</v>
      </c>
      <c r="E24" s="12"/>
      <c r="F24" s="12"/>
      <c r="G24" s="12"/>
    </row>
    <row r="25" spans="1:7" s="3" customFormat="1" ht="21.95" customHeight="1">
      <c r="A25" s="11" t="s">
        <v>11</v>
      </c>
      <c r="B25" s="7">
        <f>B9*100/B5</f>
        <v>20.37464059414739</v>
      </c>
      <c r="C25" s="7">
        <f>C9*100/C5</f>
        <v>22.987420397151553</v>
      </c>
      <c r="D25" s="7">
        <f>D9*100/D5</f>
        <v>17.961717747332496</v>
      </c>
    </row>
    <row r="26" spans="1:7" s="3" customFormat="1" ht="21.95" customHeight="1">
      <c r="A26" s="11" t="s">
        <v>10</v>
      </c>
      <c r="B26" s="7">
        <f>B10*100/B5</f>
        <v>17.377094118019166</v>
      </c>
      <c r="C26" s="7">
        <v>20</v>
      </c>
      <c r="D26" s="7">
        <f>D10*100/D5</f>
        <v>14.87051420591993</v>
      </c>
    </row>
    <row r="27" spans="1:7" s="3" customFormat="1" ht="21.95" customHeight="1">
      <c r="A27" s="10" t="s">
        <v>9</v>
      </c>
      <c r="B27" s="7">
        <f>B11*100/B5</f>
        <v>15.933596709356074</v>
      </c>
      <c r="C27" s="7">
        <f>C11*100/C5</f>
        <v>16.595037174138092</v>
      </c>
      <c r="D27" s="7">
        <f>D11*100/D5</f>
        <v>15.322751200122838</v>
      </c>
    </row>
    <row r="28" spans="1:7" s="3" customFormat="1" ht="21.75" customHeight="1">
      <c r="A28" s="8" t="s">
        <v>8</v>
      </c>
      <c r="B28" s="7">
        <f>B12*100/B5</f>
        <v>12.179057539577945</v>
      </c>
      <c r="C28" s="7">
        <f>C12*100/C5</f>
        <v>12.179941650719956</v>
      </c>
      <c r="D28" s="7">
        <f>D12*100/D5</f>
        <v>12.17824105593427</v>
      </c>
    </row>
    <row r="29" spans="1:7" s="3" customFormat="1" ht="21.95" customHeight="1">
      <c r="A29" s="8" t="s">
        <v>7</v>
      </c>
      <c r="B29" s="7">
        <f>B13*100/B5</f>
        <v>3.7245667173236257</v>
      </c>
      <c r="C29" s="7">
        <f>C13*100/C5</f>
        <v>4.3526680678859364</v>
      </c>
      <c r="D29" s="7">
        <f>D13*100/D5</f>
        <v>3.1445101441885663</v>
      </c>
    </row>
    <row r="30" spans="1:7" s="3" customFormat="1" ht="21.95" customHeight="1">
      <c r="A30" s="8" t="s">
        <v>6</v>
      </c>
      <c r="B30" s="7" t="s">
        <v>5</v>
      </c>
      <c r="C30" s="7" t="s">
        <v>5</v>
      </c>
      <c r="D30" s="7">
        <v>0</v>
      </c>
    </row>
    <row r="31" spans="1:7" s="3" customFormat="1" ht="21.95" customHeight="1">
      <c r="A31" s="9" t="s">
        <v>4</v>
      </c>
      <c r="B31" s="7">
        <f>B15*100/B5</f>
        <v>13.899235325924062</v>
      </c>
      <c r="C31" s="7">
        <f>C15*100/C5</f>
        <v>12.01022680929824</v>
      </c>
      <c r="D31" s="7">
        <f>D15*100/D5</f>
        <v>15.643749655969616</v>
      </c>
    </row>
    <row r="32" spans="1:7" s="3" customFormat="1" ht="21.95" customHeight="1">
      <c r="A32" s="8" t="s">
        <v>3</v>
      </c>
      <c r="B32" s="7">
        <f>B16*100/B5</f>
        <v>6.9093280597882654</v>
      </c>
      <c r="C32" s="7">
        <f>C16*100/C5</f>
        <v>5.0955234181384697</v>
      </c>
      <c r="D32" s="7">
        <f>D16*100/D5</f>
        <v>8.5843910155197545</v>
      </c>
    </row>
    <row r="33" spans="1:4" s="3" customFormat="1" ht="21.95" customHeight="1">
      <c r="A33" s="8" t="s">
        <v>2</v>
      </c>
      <c r="B33" s="7">
        <f>B17*100/B5</f>
        <v>4.97181233931226</v>
      </c>
      <c r="C33" s="7">
        <f>C17*100/C5</f>
        <v>5.3675063525425859</v>
      </c>
      <c r="D33" s="7">
        <f>D17*100/D5</f>
        <v>4.6063857833608077</v>
      </c>
    </row>
    <row r="34" spans="1:4" s="3" customFormat="1" ht="21.95" customHeight="1">
      <c r="A34" s="8" t="s">
        <v>1</v>
      </c>
      <c r="B34" s="7">
        <f>B18*100/B5</f>
        <v>2.0180949268235375</v>
      </c>
      <c r="C34" s="7">
        <f>C18*100/C5</f>
        <v>1.5471970386171847</v>
      </c>
      <c r="D34" s="7">
        <f>D18*100/D5</f>
        <v>2.4529728570890539</v>
      </c>
    </row>
    <row r="35" spans="1:4" s="3" customFormat="1" ht="21.95" customHeight="1">
      <c r="A35" s="6" t="s">
        <v>0</v>
      </c>
      <c r="B35" s="5">
        <f>B19*100/B5</f>
        <v>0.84224097550542742</v>
      </c>
      <c r="C35" s="5">
        <f>C19*100/C5</f>
        <v>0.78238228189603787</v>
      </c>
      <c r="D35" s="5">
        <f>D19*100/D5</f>
        <v>0.89752095326111836</v>
      </c>
    </row>
    <row r="36" spans="1:4" s="3" customFormat="1" ht="26.25" customHeight="1">
      <c r="A36" s="4"/>
      <c r="B36" s="4"/>
    </row>
  </sheetData>
  <mergeCells count="1">
    <mergeCell ref="A36:B36"/>
  </mergeCells>
  <pageMargins left="0.78740157480314965" right="1.0629921259842521" top="0.98425196850393704" bottom="0.78740157480314965" header="0.51181102362204722" footer="0.51181102362204722"/>
  <pageSetup paperSize="9" scale="90" firstPageNumber="12" orientation="portrait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2017-07-03T07:40:17Z</dcterms:created>
  <dcterms:modified xsi:type="dcterms:W3CDTF">2017-07-03T07:40:53Z</dcterms:modified>
</cp:coreProperties>
</file>