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C:\Users\anuchit\Desktop\q1-60\"/>
    </mc:Choice>
  </mc:AlternateContent>
  <bookViews>
    <workbookView xWindow="0" yWindow="0" windowWidth="21570" windowHeight="7995"/>
  </bookViews>
  <sheets>
    <sheet name="ตารางที่2" sheetId="1" r:id="rId1"/>
  </sheets>
  <calcPr calcId="162913"/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E6" i="1"/>
  <c r="F6" i="1"/>
  <c r="E7" i="1"/>
  <c r="F7" i="1"/>
  <c r="E8" i="1"/>
  <c r="F8" i="1"/>
  <c r="E9" i="1"/>
  <c r="F9" i="1"/>
  <c r="E10" i="1"/>
  <c r="F10" i="1"/>
  <c r="E12" i="1"/>
  <c r="F12" i="1"/>
  <c r="E13" i="1"/>
  <c r="F13" i="1"/>
  <c r="E16" i="1"/>
  <c r="F16" i="1"/>
  <c r="E17" i="1"/>
  <c r="F17" i="1"/>
  <c r="E18" i="1"/>
  <c r="F18" i="1"/>
  <c r="E20" i="1"/>
  <c r="F20" i="1"/>
</calcChain>
</file>

<file path=xl/sharedStrings.xml><?xml version="1.0" encoding="utf-8"?>
<sst xmlns="http://schemas.openxmlformats.org/spreadsheetml/2006/main" count="45" uniqueCount="25">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</sst>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\-??_-;_-@_-"/>
    <numFmt numFmtId="165" formatCode="_-* #,##0_-;\-* #,##0_-;_-* \-??_-;_-@_-"/>
    <numFmt numFmtId="166" formatCode="0.0"/>
    <numFmt numFmtId="167" formatCode="0.000000"/>
    <numFmt numFmtId="168" formatCode="0.000"/>
  </numFmts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66" fontId="4" fillId="0" borderId="0" xfId="0" applyNumberFormat="1" applyFont="1"/>
    <xf numFmtId="0" fontId="7" fillId="0" borderId="0" xfId="0" applyFont="1"/>
    <xf numFmtId="167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68" fontId="4" fillId="0" borderId="0" xfId="0" applyNumberFormat="1" applyFont="1"/>
    <xf numFmtId="2" fontId="4" fillId="0" borderId="0" xfId="0" applyNumberFormat="1" applyFont="1"/>
    <xf numFmtId="166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66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/>
    <xf numFmtId="166" fontId="4" fillId="0" borderId="0" xfId="0" applyNumberFormat="1" applyFont="1" applyBorder="1"/>
    <xf numFmtId="166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center"/>
    </xf>
    <xf numFmtId="166" fontId="5" fillId="0" borderId="0" xfId="0" applyNumberFormat="1" applyFont="1"/>
    <xf numFmtId="166" fontId="6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166" fontId="8" fillId="0" borderId="0" xfId="0" applyNumberFormat="1" applyFont="1" applyBorder="1" applyAlignment="1">
      <alignment vertical="center"/>
    </xf>
    <xf numFmtId="166" fontId="8" fillId="0" borderId="0" xfId="0" applyNumberFormat="1" applyFont="1" applyBorder="1"/>
    <xf numFmtId="166" fontId="8" fillId="0" borderId="0" xfId="0" applyNumberFormat="1" applyFont="1" applyBorder="1" applyAlignment="1" applyProtection="1">
      <alignment horizontal="left" vertical="center"/>
    </xf>
    <xf numFmtId="166" fontId="9" fillId="0" borderId="0" xfId="0" applyNumberFormat="1" applyFont="1" applyBorder="1" applyAlignment="1">
      <alignment horizontal="right" vertical="center"/>
    </xf>
    <xf numFmtId="166" fontId="5" fillId="0" borderId="0" xfId="0" applyNumberFormat="1" applyFont="1" applyBorder="1" applyAlignment="1">
      <alignment horizontal="right"/>
    </xf>
    <xf numFmtId="166" fontId="5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right" vertical="center"/>
    </xf>
    <xf numFmtId="166" fontId="8" fillId="0" borderId="3" xfId="0" applyNumberFormat="1" applyFont="1" applyBorder="1" applyAlignment="1" applyProtection="1">
      <alignment horizontal="left" vertical="center"/>
    </xf>
    <xf numFmtId="166" fontId="4" fillId="0" borderId="3" xfId="0" applyNumberFormat="1" applyFont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Fill="1" applyBorder="1" applyAlignment="1" applyProtection="1"/>
    <xf numFmtId="165" fontId="4" fillId="0" borderId="0" xfId="1" applyNumberFormat="1" applyFont="1"/>
    <xf numFmtId="165" fontId="5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tabSelected="1" zoomScaleNormal="100" workbookViewId="0">
      <selection activeCell="I28" sqref="I28"/>
    </sheetView>
  </sheetViews>
  <sheetFormatPr defaultRowHeight="26.25" customHeight="1" x14ac:dyDescent="0.35"/>
  <cols>
    <col min="1" max="1" width="32.140625" style="1" customWidth="1"/>
    <col min="2" max="4" width="18.7109375" style="2" customWidth="1"/>
    <col min="5" max="6" width="0" style="2" hidden="1" customWidth="1"/>
    <col min="7" max="7" width="9.28515625" style="2" customWidth="1"/>
    <col min="8" max="10" width="9.140625" style="2"/>
    <col min="11" max="11" width="9.140625" style="22"/>
    <col min="12" max="16384" width="9.140625" style="2"/>
  </cols>
  <sheetData>
    <row r="1" spans="1:12" s="1" customFormat="1" ht="34.5" customHeight="1" x14ac:dyDescent="0.35">
      <c r="A1" s="3" t="s">
        <v>22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 x14ac:dyDescent="0.35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 x14ac:dyDescent="0.35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 x14ac:dyDescent="0.3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 x14ac:dyDescent="0.3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 x14ac:dyDescent="0.3">
      <c r="A6" s="26" t="s">
        <v>5</v>
      </c>
      <c r="B6" s="48">
        <v>862218</v>
      </c>
      <c r="C6" s="48">
        <v>424499</v>
      </c>
      <c r="D6" s="48">
        <v>437719</v>
      </c>
      <c r="E6" s="32" t="e">
        <f>SUM(#REF!)</f>
        <v>#REF!</v>
      </c>
      <c r="F6" s="33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 x14ac:dyDescent="0.3">
      <c r="A7" s="34" t="s">
        <v>6</v>
      </c>
      <c r="B7" s="44">
        <v>118178.22</v>
      </c>
      <c r="C7" s="44">
        <v>53415.89</v>
      </c>
      <c r="D7" s="44">
        <v>64762.33</v>
      </c>
      <c r="E7" s="32" t="e">
        <f>SUM(#REF!)</f>
        <v>#REF!</v>
      </c>
      <c r="F7" s="33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3">
      <c r="A8" s="35" t="s">
        <v>7</v>
      </c>
      <c r="B8" s="44">
        <v>93351.679999999993</v>
      </c>
      <c r="C8" s="44">
        <v>36895.61</v>
      </c>
      <c r="D8" s="44">
        <v>56456.07</v>
      </c>
      <c r="E8" s="32" t="e">
        <f>SUM(#REF!)</f>
        <v>#REF!</v>
      </c>
      <c r="F8" s="33" t="e">
        <f>SUM(#REF!)</f>
        <v>#REF!</v>
      </c>
      <c r="H8" s="12"/>
      <c r="I8" s="19"/>
      <c r="J8" s="20"/>
      <c r="K8" s="14"/>
      <c r="L8" s="21"/>
    </row>
    <row r="9" spans="1:12" s="11" customFormat="1" ht="21" customHeight="1" x14ac:dyDescent="0.3">
      <c r="A9" s="36" t="s">
        <v>8</v>
      </c>
      <c r="B9" s="44">
        <v>143183.31</v>
      </c>
      <c r="C9" s="44">
        <v>76404.44</v>
      </c>
      <c r="D9" s="44">
        <v>66778.87</v>
      </c>
      <c r="E9" s="32" t="e">
        <f>SUM(#REF!)</f>
        <v>#REF!</v>
      </c>
      <c r="F9" s="33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 x14ac:dyDescent="0.3">
      <c r="A10" s="36" t="s">
        <v>9</v>
      </c>
      <c r="B10" s="44">
        <v>160908.87</v>
      </c>
      <c r="C10" s="44">
        <v>89414.22</v>
      </c>
      <c r="D10" s="44">
        <v>71494.649999999994</v>
      </c>
      <c r="E10" s="32" t="e">
        <f>SUM(#REF!)</f>
        <v>#REF!</v>
      </c>
      <c r="F10" s="33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 x14ac:dyDescent="0.3">
      <c r="A11" s="35" t="s">
        <v>10</v>
      </c>
      <c r="B11" s="45">
        <v>133034.82999999999</v>
      </c>
      <c r="C11" s="45">
        <v>69723.290000000008</v>
      </c>
      <c r="D11" s="45">
        <v>63311.54</v>
      </c>
      <c r="E11" s="14"/>
      <c r="F11" s="14"/>
      <c r="I11" s="14"/>
      <c r="K11" s="14"/>
      <c r="L11" s="21"/>
    </row>
    <row r="12" spans="1:12" s="12" customFormat="1" ht="21" customHeight="1" x14ac:dyDescent="0.3">
      <c r="A12" s="36" t="s">
        <v>11</v>
      </c>
      <c r="B12" s="46">
        <v>105552.73</v>
      </c>
      <c r="C12" s="45">
        <v>52273.73</v>
      </c>
      <c r="D12" s="46">
        <v>53279</v>
      </c>
      <c r="E12" s="32" t="e">
        <f>SUM(#REF!)</f>
        <v>#REF!</v>
      </c>
      <c r="F12" s="33" t="e">
        <f>SUM(#REF!)</f>
        <v>#REF!</v>
      </c>
      <c r="I12" s="14"/>
      <c r="K12" s="14"/>
      <c r="L12" s="21"/>
    </row>
    <row r="13" spans="1:12" s="12" customFormat="1" ht="21" customHeight="1" x14ac:dyDescent="0.3">
      <c r="A13" s="36" t="s">
        <v>12</v>
      </c>
      <c r="B13" s="44">
        <v>27482.1</v>
      </c>
      <c r="C13" s="44">
        <v>17449.560000000001</v>
      </c>
      <c r="D13" s="44">
        <v>10032.540000000001</v>
      </c>
      <c r="E13" s="37" t="e">
        <f>SUM(#REF!)</f>
        <v>#REF!</v>
      </c>
      <c r="F13" s="37" t="e">
        <f>SUM(#REF!)</f>
        <v>#REF!</v>
      </c>
      <c r="I13" s="14"/>
      <c r="K13" s="14"/>
      <c r="L13" s="21"/>
    </row>
    <row r="14" spans="1:12" s="12" customFormat="1" ht="21" customHeight="1" x14ac:dyDescent="0.3">
      <c r="A14" s="36" t="s">
        <v>13</v>
      </c>
      <c r="B14" s="44" t="s">
        <v>24</v>
      </c>
      <c r="C14" s="44" t="s">
        <v>24</v>
      </c>
      <c r="D14" s="44" t="s">
        <v>24</v>
      </c>
      <c r="E14" s="32"/>
      <c r="F14" s="33"/>
      <c r="I14" s="14"/>
      <c r="K14" s="14"/>
      <c r="L14" s="21"/>
    </row>
    <row r="15" spans="1:12" s="12" customFormat="1" ht="21" customHeight="1" x14ac:dyDescent="0.3">
      <c r="A15" s="35" t="s">
        <v>14</v>
      </c>
      <c r="B15" s="45">
        <v>136924.34</v>
      </c>
      <c r="C15" s="45">
        <v>60616.33</v>
      </c>
      <c r="D15" s="45">
        <v>76308</v>
      </c>
      <c r="E15" s="33"/>
      <c r="F15" s="33"/>
      <c r="G15" s="4"/>
      <c r="K15" s="20"/>
    </row>
    <row r="16" spans="1:12" s="11" customFormat="1" ht="21" customHeight="1" x14ac:dyDescent="0.3">
      <c r="A16" s="36" t="s">
        <v>15</v>
      </c>
      <c r="B16" s="44">
        <v>71703.289999999994</v>
      </c>
      <c r="C16" s="44">
        <v>29854.61</v>
      </c>
      <c r="D16" s="44">
        <v>41848.67</v>
      </c>
      <c r="E16" s="32" t="e">
        <f>SUM(#REF!)</f>
        <v>#REF!</v>
      </c>
      <c r="F16" s="33" t="e">
        <f>SUM(#REF!)</f>
        <v>#REF!</v>
      </c>
      <c r="G16" s="4"/>
      <c r="K16" s="18"/>
    </row>
    <row r="17" spans="1:11" s="11" customFormat="1" ht="21" customHeight="1" x14ac:dyDescent="0.3">
      <c r="A17" s="36" t="s">
        <v>16</v>
      </c>
      <c r="B17" s="47">
        <v>53036.17</v>
      </c>
      <c r="C17" s="47">
        <v>26691.919999999998</v>
      </c>
      <c r="D17" s="47">
        <v>26344.25</v>
      </c>
      <c r="E17" s="32" t="e">
        <f>SUM(#REF!)</f>
        <v>#REF!</v>
      </c>
      <c r="F17" s="33" t="e">
        <f>SUM(#REF!)</f>
        <v>#REF!</v>
      </c>
      <c r="G17" s="13"/>
      <c r="K17" s="18"/>
    </row>
    <row r="18" spans="1:11" s="11" customFormat="1" ht="21" customHeight="1" x14ac:dyDescent="0.3">
      <c r="A18" s="36" t="s">
        <v>17</v>
      </c>
      <c r="B18" s="44">
        <v>12184.88</v>
      </c>
      <c r="C18" s="44">
        <v>4069.8</v>
      </c>
      <c r="D18" s="44">
        <v>8115.08</v>
      </c>
      <c r="E18" s="32" t="e">
        <f>SUM(#REF!)</f>
        <v>#REF!</v>
      </c>
      <c r="F18" s="33" t="e">
        <f>SUM(#REF!)</f>
        <v>#REF!</v>
      </c>
      <c r="K18" s="18"/>
    </row>
    <row r="19" spans="1:11" s="11" customFormat="1" ht="21" customHeight="1" x14ac:dyDescent="0.3">
      <c r="A19" s="36" t="s">
        <v>18</v>
      </c>
      <c r="B19" s="44">
        <v>74757.45</v>
      </c>
      <c r="C19" s="44">
        <v>36908.870000000003</v>
      </c>
      <c r="D19" s="44">
        <v>37848.589999999997</v>
      </c>
      <c r="E19" s="33"/>
      <c r="F19" s="33"/>
      <c r="K19" s="18"/>
    </row>
    <row r="20" spans="1:11" s="11" customFormat="1" ht="21" customHeight="1" x14ac:dyDescent="0.3">
      <c r="A20" s="36" t="s">
        <v>19</v>
      </c>
      <c r="B20" s="44">
        <v>1879.29</v>
      </c>
      <c r="C20" s="44">
        <v>1120.3499999999999</v>
      </c>
      <c r="D20" s="44">
        <v>758.94</v>
      </c>
      <c r="E20" s="32" t="e">
        <f>SUM(#REF!)</f>
        <v>#REF!</v>
      </c>
      <c r="F20" s="33" t="e">
        <f>SUM(#REF!)</f>
        <v>#REF!</v>
      </c>
      <c r="G20" s="12"/>
      <c r="H20" s="12"/>
      <c r="I20" s="12"/>
      <c r="J20" s="12"/>
      <c r="K20" s="20"/>
    </row>
    <row r="21" spans="1:11" s="12" customFormat="1" ht="18" customHeight="1" x14ac:dyDescent="0.3">
      <c r="A21" s="28"/>
      <c r="B21" s="28"/>
      <c r="C21" s="38" t="s">
        <v>20</v>
      </c>
      <c r="D21" s="39"/>
      <c r="E21" s="28"/>
      <c r="F21" s="14"/>
      <c r="K21" s="20"/>
    </row>
    <row r="22" spans="1:11" s="8" customFormat="1" ht="18.75" customHeight="1" x14ac:dyDescent="0.3">
      <c r="A22" s="26" t="s">
        <v>5</v>
      </c>
      <c r="B22" s="40">
        <f>B6/B$6*100</f>
        <v>100</v>
      </c>
      <c r="C22" s="40">
        <f t="shared" ref="C22:D22" si="0">C6/C$6*100</f>
        <v>100</v>
      </c>
      <c r="D22" s="40">
        <f t="shared" si="0"/>
        <v>100</v>
      </c>
      <c r="E22" s="27"/>
      <c r="F22" s="31"/>
      <c r="K22" s="23"/>
    </row>
    <row r="23" spans="1:11" s="12" customFormat="1" ht="21" customHeight="1" x14ac:dyDescent="0.3">
      <c r="A23" s="34" t="s">
        <v>6</v>
      </c>
      <c r="B23" s="21">
        <f t="shared" ref="B23:D23" si="1">B7/B$6*100</f>
        <v>13.706303974168947</v>
      </c>
      <c r="C23" s="21">
        <f t="shared" si="1"/>
        <v>12.583278170266595</v>
      </c>
      <c r="D23" s="21">
        <f t="shared" si="1"/>
        <v>14.795412125130506</v>
      </c>
      <c r="E23" s="14"/>
      <c r="F23" s="14"/>
      <c r="H23" s="14"/>
      <c r="J23" s="14"/>
      <c r="K23" s="21"/>
    </row>
    <row r="24" spans="1:11" s="12" customFormat="1" ht="21" customHeight="1" x14ac:dyDescent="0.3">
      <c r="A24" s="35" t="s">
        <v>7</v>
      </c>
      <c r="B24" s="21">
        <f t="shared" ref="B24:D24" si="2">B8/B$6*100</f>
        <v>10.826923121530749</v>
      </c>
      <c r="C24" s="21">
        <f t="shared" si="2"/>
        <v>8.691565822298756</v>
      </c>
      <c r="D24" s="21">
        <f t="shared" si="2"/>
        <v>12.89778830711027</v>
      </c>
      <c r="E24" s="28"/>
      <c r="F24" s="28"/>
      <c r="G24" s="4"/>
      <c r="H24" s="14"/>
      <c r="J24" s="14"/>
      <c r="K24" s="21"/>
    </row>
    <row r="25" spans="1:11" s="12" customFormat="1" ht="21" customHeight="1" x14ac:dyDescent="0.3">
      <c r="A25" s="36" t="s">
        <v>8</v>
      </c>
      <c r="B25" s="21">
        <f t="shared" ref="B25:D25" si="3">B9/B$6*100</f>
        <v>16.606393046770073</v>
      </c>
      <c r="C25" s="21">
        <f t="shared" si="3"/>
        <v>17.998732623633977</v>
      </c>
      <c r="D25" s="21">
        <f t="shared" si="3"/>
        <v>15.256104944039439</v>
      </c>
      <c r="E25" s="14"/>
      <c r="F25" s="14"/>
      <c r="H25" s="14"/>
      <c r="J25" s="14"/>
      <c r="K25" s="21"/>
    </row>
    <row r="26" spans="1:11" s="12" customFormat="1" ht="21" customHeight="1" x14ac:dyDescent="0.3">
      <c r="A26" s="36" t="s">
        <v>9</v>
      </c>
      <c r="B26" s="21">
        <f t="shared" ref="B26:D26" si="4">B10/B$6*100</f>
        <v>18.662202598414783</v>
      </c>
      <c r="C26" s="21">
        <f t="shared" si="4"/>
        <v>21.063470114181658</v>
      </c>
      <c r="D26" s="21">
        <f t="shared" si="4"/>
        <v>16.333458223197987</v>
      </c>
      <c r="E26" s="14"/>
      <c r="F26" s="14"/>
      <c r="H26" s="14"/>
      <c r="J26" s="14"/>
      <c r="K26" s="21"/>
    </row>
    <row r="27" spans="1:11" s="12" customFormat="1" ht="21" customHeight="1" x14ac:dyDescent="0.3">
      <c r="A27" s="35" t="s">
        <v>10</v>
      </c>
      <c r="B27" s="21">
        <f t="shared" ref="B27:D27" si="5">B11/B$6*100</f>
        <v>15.429372850021686</v>
      </c>
      <c r="C27" s="21">
        <f t="shared" si="5"/>
        <v>16.424841990204925</v>
      </c>
      <c r="D27" s="21">
        <f t="shared" si="5"/>
        <v>14.463968893285417</v>
      </c>
      <c r="E27" s="14"/>
      <c r="F27" s="14"/>
      <c r="H27" s="14"/>
      <c r="J27" s="14"/>
      <c r="K27" s="21"/>
    </row>
    <row r="28" spans="1:11" s="12" customFormat="1" ht="21" customHeight="1" x14ac:dyDescent="0.3">
      <c r="A28" s="36" t="s">
        <v>11</v>
      </c>
      <c r="B28" s="21">
        <f t="shared" ref="B28:D28" si="6">B12/B$6*100</f>
        <v>12.242000282991077</v>
      </c>
      <c r="C28" s="21">
        <f t="shared" si="6"/>
        <v>12.314217465765527</v>
      </c>
      <c r="D28" s="21">
        <f t="shared" si="6"/>
        <v>12.171964205346352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3">
      <c r="A29" s="36" t="s">
        <v>12</v>
      </c>
      <c r="B29" s="21">
        <f t="shared" ref="B29:D29" si="7">B13/B$6*100</f>
        <v>3.1873725670306117</v>
      </c>
      <c r="C29" s="21">
        <f t="shared" si="7"/>
        <v>4.1106245244393982</v>
      </c>
      <c r="D29" s="21">
        <f t="shared" si="7"/>
        <v>2.2920046879390661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3">
      <c r="A30" s="36" t="s">
        <v>13</v>
      </c>
      <c r="B30" s="44" t="s">
        <v>24</v>
      </c>
      <c r="C30" s="44" t="s">
        <v>24</v>
      </c>
      <c r="D30" s="44" t="s">
        <v>24</v>
      </c>
      <c r="E30" s="14"/>
      <c r="F30" s="14"/>
      <c r="H30" s="19"/>
      <c r="I30" s="20"/>
      <c r="J30" s="14"/>
      <c r="K30" s="21"/>
    </row>
    <row r="31" spans="1:11" s="12" customFormat="1" ht="21" customHeight="1" x14ac:dyDescent="0.3">
      <c r="A31" s="35" t="s">
        <v>14</v>
      </c>
      <c r="B31" s="21">
        <f t="shared" ref="B31:D31" si="8">B15/B$6*100</f>
        <v>15.880478022959391</v>
      </c>
      <c r="C31" s="21">
        <f t="shared" si="8"/>
        <v>14.27949889163461</v>
      </c>
      <c r="D31" s="21">
        <f t="shared" si="8"/>
        <v>17.433102058626655</v>
      </c>
      <c r="E31" s="14"/>
      <c r="F31" s="14"/>
      <c r="H31" s="14"/>
      <c r="J31" s="14"/>
      <c r="K31" s="21"/>
    </row>
    <row r="32" spans="1:11" s="12" customFormat="1" ht="21" customHeight="1" x14ac:dyDescent="0.3">
      <c r="A32" s="36" t="s">
        <v>15</v>
      </c>
      <c r="B32" s="21">
        <f t="shared" ref="B32:D32" si="9">B16/B$6*100</f>
        <v>8.3161439450347814</v>
      </c>
      <c r="C32" s="21">
        <f t="shared" si="9"/>
        <v>7.0329046711535241</v>
      </c>
      <c r="D32" s="21">
        <f t="shared" si="9"/>
        <v>9.560624510245157</v>
      </c>
      <c r="E32" s="14"/>
      <c r="F32" s="14"/>
      <c r="H32" s="14"/>
      <c r="J32" s="14"/>
      <c r="K32" s="21"/>
    </row>
    <row r="33" spans="1:11" s="12" customFormat="1" ht="21" customHeight="1" x14ac:dyDescent="0.3">
      <c r="A33" s="36" t="s">
        <v>16</v>
      </c>
      <c r="B33" s="21">
        <f t="shared" ref="B33:D33" si="10">B17/B$6*100</f>
        <v>6.1511323122458581</v>
      </c>
      <c r="C33" s="21">
        <f t="shared" si="10"/>
        <v>6.2878640467939855</v>
      </c>
      <c r="D33" s="21">
        <f t="shared" si="10"/>
        <v>6.0185301529063162</v>
      </c>
      <c r="E33" s="14"/>
      <c r="F33" s="14"/>
      <c r="H33" s="14"/>
      <c r="J33" s="14"/>
      <c r="K33" s="21"/>
    </row>
    <row r="34" spans="1:11" s="12" customFormat="1" ht="21" customHeight="1" x14ac:dyDescent="0.3">
      <c r="A34" s="36" t="s">
        <v>17</v>
      </c>
      <c r="B34" s="21">
        <f t="shared" ref="B34:D34" si="11">B18/B$6*100</f>
        <v>1.4132017656787494</v>
      </c>
      <c r="C34" s="21">
        <f t="shared" si="11"/>
        <v>0.95873017368709945</v>
      </c>
      <c r="D34" s="21">
        <f t="shared" si="11"/>
        <v>1.8539473954751793</v>
      </c>
      <c r="E34" s="14"/>
      <c r="F34" s="14"/>
      <c r="H34" s="14"/>
      <c r="J34" s="14"/>
      <c r="K34" s="21"/>
    </row>
    <row r="35" spans="1:11" s="12" customFormat="1" ht="21" customHeight="1" x14ac:dyDescent="0.3">
      <c r="A35" s="36" t="s">
        <v>18</v>
      </c>
      <c r="B35" s="21">
        <f t="shared" ref="B35:D35" si="12">B19/B$6*100</f>
        <v>8.6703652672525973</v>
      </c>
      <c r="C35" s="21">
        <f t="shared" si="12"/>
        <v>8.694689504568915</v>
      </c>
      <c r="D35" s="21">
        <f t="shared" si="12"/>
        <v>8.6467779557204505</v>
      </c>
      <c r="E35" s="14"/>
      <c r="F35" s="14"/>
      <c r="H35" s="14"/>
      <c r="J35" s="14"/>
      <c r="K35" s="21"/>
    </row>
    <row r="36" spans="1:11" s="12" customFormat="1" ht="20.25" customHeight="1" x14ac:dyDescent="0.3">
      <c r="A36" s="41" t="s">
        <v>19</v>
      </c>
      <c r="B36" s="42">
        <f t="shared" ref="B36:D36" si="13">B20/B$6*100</f>
        <v>0.21795995908227384</v>
      </c>
      <c r="C36" s="42">
        <f t="shared" si="13"/>
        <v>0.26392288321056112</v>
      </c>
      <c r="D36" s="42">
        <f t="shared" si="13"/>
        <v>0.17338520831857882</v>
      </c>
      <c r="E36" s="14"/>
      <c r="F36" s="14"/>
      <c r="H36" s="14"/>
      <c r="J36" s="14"/>
      <c r="K36" s="21"/>
    </row>
    <row r="37" spans="1:11" s="12" customFormat="1" ht="24" customHeight="1" x14ac:dyDescent="0.3">
      <c r="A37" s="8" t="s">
        <v>23</v>
      </c>
      <c r="B37" s="43"/>
      <c r="C37" s="14"/>
      <c r="D37" s="14"/>
      <c r="E37" s="14"/>
      <c r="F37" s="14"/>
      <c r="K37" s="20"/>
    </row>
    <row r="38" spans="1:11" s="12" customFormat="1" ht="21" customHeight="1" x14ac:dyDescent="0.3">
      <c r="A38" s="15"/>
      <c r="B38" s="14"/>
      <c r="C38" s="14"/>
      <c r="D38" s="14"/>
      <c r="K38" s="20"/>
    </row>
    <row r="40" spans="1:11" ht="26.25" customHeight="1" x14ac:dyDescent="0.35">
      <c r="B40" s="16"/>
      <c r="C40" s="16"/>
      <c r="D40" s="16"/>
    </row>
    <row r="42" spans="1:11" ht="26.25" customHeight="1" x14ac:dyDescent="0.35">
      <c r="B42" s="17"/>
      <c r="C42" s="17"/>
      <c r="D42" s="17"/>
    </row>
  </sheetData>
  <sheetProtection selectLockedCells="1" selectUnlockedCells="1"/>
  <phoneticPr fontId="11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horizontalDpi="300" verticalDpi="300" r:id="rId1"/>
  <headerFooter alignWithMargins="0">
    <oddHeader>&amp;L&amp;"TH SarabunPSK,ธรรมดา"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anuchit</cp:lastModifiedBy>
  <cp:lastPrinted>2016-06-30T08:19:26Z</cp:lastPrinted>
  <dcterms:created xsi:type="dcterms:W3CDTF">2015-07-16T02:45:25Z</dcterms:created>
  <dcterms:modified xsi:type="dcterms:W3CDTF">2017-04-02T07:26:35Z</dcterms:modified>
</cp:coreProperties>
</file>