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m\นำเข้าศูนย์ข้อมูล\สำรวจภาวะการทำงาน -สรง\รายงานสรง 60\ไตรมาส3\"/>
    </mc:Choice>
  </mc:AlternateContent>
  <bookViews>
    <workbookView xWindow="0" yWindow="0" windowWidth="16545" windowHeight="9825"/>
  </bookViews>
  <sheets>
    <sheet name="ตารางที่2" sheetId="1" r:id="rId1"/>
  </sheets>
  <calcPr calcId="152511"/>
</workbook>
</file>

<file path=xl/calcChain.xml><?xml version="1.0" encoding="utf-8"?>
<calcChain xmlns="http://schemas.openxmlformats.org/spreadsheetml/2006/main">
  <c r="C36" i="1" l="1"/>
  <c r="B36" i="1"/>
  <c r="D35" i="1"/>
  <c r="C35" i="1"/>
  <c r="B35" i="1"/>
  <c r="D34" i="1"/>
  <c r="C34" i="1"/>
  <c r="B34" i="1"/>
  <c r="D33" i="1"/>
  <c r="C33" i="1"/>
  <c r="B33" i="1"/>
  <c r="D32" i="1"/>
  <c r="C32" i="1"/>
  <c r="B32" i="1"/>
  <c r="D31" i="1"/>
  <c r="C31" i="1"/>
  <c r="B31" i="1"/>
  <c r="D29" i="1"/>
  <c r="C29" i="1"/>
  <c r="B29" i="1"/>
  <c r="D28" i="1"/>
  <c r="C28" i="1"/>
  <c r="B28" i="1"/>
  <c r="D27" i="1"/>
  <c r="C27" i="1"/>
  <c r="B27" i="1"/>
  <c r="D26" i="1"/>
  <c r="C26" i="1"/>
  <c r="B26" i="1"/>
  <c r="D25" i="1"/>
  <c r="C25" i="1"/>
  <c r="B25" i="1"/>
  <c r="D24" i="1"/>
  <c r="C24" i="1"/>
  <c r="B24" i="1"/>
  <c r="D23" i="1"/>
  <c r="C23" i="1"/>
  <c r="B23" i="1"/>
  <c r="D22" i="1"/>
  <c r="C22" i="1"/>
  <c r="B22" i="1"/>
  <c r="E6" i="1"/>
  <c r="F6" i="1"/>
  <c r="E7" i="1"/>
  <c r="F7" i="1"/>
  <c r="E8" i="1"/>
  <c r="F8" i="1"/>
  <c r="E9" i="1"/>
  <c r="F9" i="1"/>
  <c r="E10" i="1"/>
  <c r="F10" i="1"/>
  <c r="E12" i="1"/>
  <c r="F12" i="1"/>
  <c r="E13" i="1"/>
  <c r="F13" i="1"/>
  <c r="E16" i="1"/>
  <c r="F16" i="1"/>
  <c r="E17" i="1"/>
  <c r="F17" i="1"/>
  <c r="E18" i="1"/>
  <c r="F18" i="1"/>
  <c r="E20" i="1"/>
  <c r="F20" i="1"/>
</calcChain>
</file>

<file path=xl/sharedStrings.xml><?xml version="1.0" encoding="utf-8"?>
<sst xmlns="http://schemas.openxmlformats.org/spreadsheetml/2006/main" count="47" uniqueCount="25">
  <si>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</si>
  <si>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</si>
  <si>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</si>
  <si>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</si>
  <si>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</si>
  <si>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</si>
  <si>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ไม่มีการศึกษา</t>
    </r>
  </si>
  <si>
    <r>
      <t xml:space="preserve">2.  </t>
    </r>
    <r>
      <rPr>
        <sz val="14"/>
        <rFont val="TH SarabunPSK"/>
        <family val="2"/>
      </rPr>
      <t>ต่ำกว่าประถมศึกษา</t>
    </r>
  </si>
  <si>
    <r>
      <t xml:space="preserve">3.  </t>
    </r>
    <r>
      <rPr>
        <sz val="14"/>
        <rFont val="TH SarabunPSK"/>
        <family val="2"/>
      </rPr>
      <t>ประถมศึกษา</t>
    </r>
  </si>
  <si>
    <r>
      <t xml:space="preserve">4.  </t>
    </r>
    <r>
      <rPr>
        <sz val="14"/>
        <rFont val="TH SarabunPSK"/>
        <family val="2"/>
      </rPr>
      <t>มัธยมศึกษาตอนต้น</t>
    </r>
  </si>
  <si>
    <r>
      <t xml:space="preserve">5.  </t>
    </r>
    <r>
      <rPr>
        <sz val="14"/>
        <rFont val="TH SarabunPSK"/>
        <family val="2"/>
      </rPr>
      <t>มัธยมศึกษาตอนปลาย</t>
    </r>
  </si>
  <si>
    <r>
      <t xml:space="preserve">     5.1  </t>
    </r>
    <r>
      <rPr>
        <sz val="14"/>
        <rFont val="TH SarabunPSK"/>
        <family val="2"/>
      </rPr>
      <t>สายสามัญ</t>
    </r>
  </si>
  <si>
    <r>
      <t xml:space="preserve">     5.2  </t>
    </r>
    <r>
      <rPr>
        <sz val="14"/>
        <rFont val="TH SarabunPSK"/>
        <family val="2"/>
      </rPr>
      <t>สายอาชีวศึกษา</t>
    </r>
  </si>
  <si>
    <r>
      <t xml:space="preserve">      5.3  </t>
    </r>
    <r>
      <rPr>
        <sz val="14"/>
        <rFont val="TH SarabunPSK"/>
        <family val="2"/>
      </rPr>
      <t>สายวิชาการศึกษา</t>
    </r>
  </si>
  <si>
    <r>
      <t xml:space="preserve">6.  </t>
    </r>
    <r>
      <rPr>
        <sz val="14"/>
        <rFont val="TH SarabunPSK"/>
        <family val="2"/>
      </rPr>
      <t>มหาวิทยาลัย</t>
    </r>
  </si>
  <si>
    <r>
      <t xml:space="preserve">     6.1  </t>
    </r>
    <r>
      <rPr>
        <sz val="14"/>
        <rFont val="TH SarabunPSK"/>
        <family val="2"/>
      </rPr>
      <t>สายวิชาการ</t>
    </r>
  </si>
  <si>
    <r>
      <t xml:space="preserve">     6.2  </t>
    </r>
    <r>
      <rPr>
        <sz val="14"/>
        <rFont val="TH SarabunPSK"/>
        <family val="2"/>
      </rPr>
      <t>สายวิชาชีพ</t>
    </r>
  </si>
  <si>
    <r>
      <t xml:space="preserve">     6.3  </t>
    </r>
    <r>
      <rPr>
        <sz val="14"/>
        <rFont val="TH SarabunPSK"/>
        <family val="2"/>
      </rPr>
      <t>สายวิชาการศึกษา</t>
    </r>
  </si>
  <si>
    <r>
      <t xml:space="preserve">7.  </t>
    </r>
    <r>
      <rPr>
        <sz val="14"/>
        <rFont val="TH SarabunPSK"/>
        <family val="2"/>
      </rPr>
      <t>อื่นๆ</t>
    </r>
  </si>
  <si>
    <r>
      <t xml:space="preserve">8.  </t>
    </r>
    <r>
      <rPr>
        <sz val="14"/>
        <rFont val="TH SarabunPSK"/>
        <family val="2"/>
      </rPr>
      <t>ไม่ทราบ</t>
    </r>
  </si>
  <si>
    <t>ร้อยละ</t>
  </si>
  <si>
    <t xml:space="preserve">               </t>
  </si>
  <si>
    <r>
      <t>ตารางที่ 2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 xml:space="preserve">จำนวนและร้อยละของประชากรอายุ </t>
    </r>
    <r>
      <rPr>
        <b/>
        <sz val="16"/>
        <rFont val="TH SarabunPSK"/>
        <family val="2"/>
        <charset val="222"/>
      </rPr>
      <t xml:space="preserve">15 </t>
    </r>
    <r>
      <rPr>
        <b/>
        <sz val="16"/>
        <rFont val="TH SarabunPSK"/>
        <family val="2"/>
      </rPr>
      <t>ปีขึ้นไป จำแนกตามระดับการศึกษาที่สำเร็จและเพศ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</si>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</sst>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0.000000"/>
    <numFmt numFmtId="191" formatCode="0.000"/>
  </numFmts>
  <fonts count="12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color indexed="10"/>
      <name val="TH SarabunPSK"/>
      <family val="2"/>
      <charset val="222"/>
    </font>
    <font>
      <sz val="14"/>
      <name val="Cordia New"/>
      <family val="2"/>
    </font>
    <font>
      <sz val="8"/>
      <name val="Cordia New"/>
      <family val="2"/>
    </font>
    <font>
      <sz val="14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9" fillId="0" borderId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4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189" fontId="4" fillId="0" borderId="0" xfId="0" applyNumberFormat="1" applyFont="1"/>
    <xf numFmtId="0" fontId="6" fillId="0" borderId="0" xfId="0" applyFont="1"/>
    <xf numFmtId="190" fontId="2" fillId="0" borderId="0" xfId="0" applyNumberFormat="1" applyFont="1"/>
    <xf numFmtId="3" fontId="2" fillId="0" borderId="0" xfId="0" applyNumberFormat="1" applyFont="1"/>
    <xf numFmtId="2" fontId="4" fillId="0" borderId="0" xfId="0" applyNumberFormat="1" applyFont="1" applyAlignment="1">
      <alignment vertical="center"/>
    </xf>
    <xf numFmtId="191" fontId="4" fillId="0" borderId="0" xfId="0" applyNumberFormat="1" applyFont="1"/>
    <xf numFmtId="2" fontId="4" fillId="0" borderId="0" xfId="0" applyNumberFormat="1" applyFont="1"/>
    <xf numFmtId="189" fontId="4" fillId="0" borderId="0" xfId="0" applyNumberFormat="1" applyFont="1" applyBorder="1" applyAlignment="1">
      <alignment horizontal="right" vertical="center"/>
    </xf>
    <xf numFmtId="2" fontId="2" fillId="0" borderId="0" xfId="0" applyNumberFormat="1" applyFont="1"/>
    <xf numFmtId="2" fontId="5" fillId="0" borderId="0" xfId="0" applyNumberFormat="1" applyFont="1"/>
    <xf numFmtId="189" fontId="5" fillId="0" borderId="1" xfId="0" applyNumberFormat="1" applyFont="1" applyBorder="1" applyAlignment="1">
      <alignment horizontal="center" vertical="center"/>
    </xf>
    <xf numFmtId="189" fontId="5" fillId="0" borderId="1" xfId="0" applyNumberFormat="1" applyFont="1" applyBorder="1" applyAlignment="1">
      <alignment horizontal="right" vertical="center"/>
    </xf>
    <xf numFmtId="189" fontId="5" fillId="0" borderId="0" xfId="0" applyNumberFormat="1" applyFont="1" applyBorder="1" applyAlignment="1">
      <alignment horizontal="center" vertical="center"/>
    </xf>
    <xf numFmtId="189" fontId="5" fillId="0" borderId="0" xfId="0" applyNumberFormat="1" applyFont="1" applyBorder="1"/>
    <xf numFmtId="189" fontId="4" fillId="0" borderId="0" xfId="0" applyNumberFormat="1" applyFont="1" applyBorder="1"/>
    <xf numFmtId="189" fontId="5" fillId="0" borderId="2" xfId="0" applyNumberFormat="1" applyFont="1" applyBorder="1" applyAlignment="1">
      <alignment horizontal="right"/>
    </xf>
    <xf numFmtId="189" fontId="5" fillId="0" borderId="2" xfId="0" applyNumberFormat="1" applyFont="1" applyBorder="1" applyAlignment="1">
      <alignment horizontal="center"/>
    </xf>
    <xf numFmtId="189" fontId="5" fillId="0" borderId="0" xfId="0" applyNumberFormat="1" applyFont="1"/>
    <xf numFmtId="189" fontId="6" fillId="0" borderId="0" xfId="0" applyNumberFormat="1" applyFont="1" applyBorder="1" applyAlignment="1">
      <alignment horizontal="right" vertical="center"/>
    </xf>
    <xf numFmtId="189" fontId="7" fillId="0" borderId="0" xfId="0" applyNumberFormat="1" applyFont="1" applyBorder="1" applyAlignment="1">
      <alignment vertical="center"/>
    </xf>
    <xf numFmtId="189" fontId="7" fillId="0" borderId="0" xfId="0" applyNumberFormat="1" applyFont="1" applyBorder="1"/>
    <xf numFmtId="189" fontId="7" fillId="0" borderId="0" xfId="0" applyNumberFormat="1" applyFont="1" applyBorder="1" applyAlignment="1" applyProtection="1">
      <alignment horizontal="left" vertical="center"/>
    </xf>
    <xf numFmtId="189" fontId="8" fillId="0" borderId="0" xfId="0" applyNumberFormat="1" applyFont="1" applyBorder="1" applyAlignment="1">
      <alignment horizontal="right" vertical="center"/>
    </xf>
    <xf numFmtId="189" fontId="5" fillId="0" borderId="0" xfId="0" applyNumberFormat="1" applyFont="1" applyBorder="1" applyAlignment="1">
      <alignment horizontal="right"/>
    </xf>
    <xf numFmtId="189" fontId="5" fillId="0" borderId="0" xfId="0" applyNumberFormat="1" applyFont="1" applyBorder="1" applyAlignment="1">
      <alignment horizontal="center"/>
    </xf>
    <xf numFmtId="189" fontId="7" fillId="0" borderId="3" xfId="0" applyNumberFormat="1" applyFont="1" applyBorder="1" applyAlignment="1" applyProtection="1">
      <alignment horizontal="left" vertical="center"/>
    </xf>
    <xf numFmtId="189" fontId="7" fillId="0" borderId="0" xfId="0" applyNumberFormat="1" applyFont="1" applyFill="1" applyBorder="1" applyAlignment="1">
      <alignment horizontal="right"/>
    </xf>
    <xf numFmtId="189" fontId="11" fillId="0" borderId="0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189" fontId="5" fillId="0" borderId="0" xfId="0" applyNumberFormat="1" applyFont="1" applyBorder="1" applyAlignment="1">
      <alignment horizontal="right" vertical="center"/>
    </xf>
    <xf numFmtId="188" fontId="4" fillId="0" borderId="0" xfId="1" applyNumberFormat="1" applyFont="1" applyAlignment="1">
      <alignment horizontal="right" vertical="center"/>
    </xf>
    <xf numFmtId="189" fontId="4" fillId="0" borderId="3" xfId="0" applyNumberFormat="1" applyFont="1" applyBorder="1" applyAlignment="1">
      <alignment horizontal="right" vertical="center"/>
    </xf>
    <xf numFmtId="188" fontId="4" fillId="0" borderId="3" xfId="1" applyNumberFormat="1" applyFont="1" applyBorder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showGridLines="0" tabSelected="1" topLeftCell="A16" zoomScaleNormal="100" workbookViewId="0">
      <selection activeCell="C25" sqref="C25"/>
    </sheetView>
  </sheetViews>
  <sheetFormatPr defaultRowHeight="26.25" customHeight="1" x14ac:dyDescent="0.55000000000000004"/>
  <cols>
    <col min="1" max="1" width="32.140625" style="1" customWidth="1"/>
    <col min="2" max="4" width="18.7109375" style="2" customWidth="1"/>
    <col min="5" max="6" width="0" style="2" hidden="1" customWidth="1"/>
    <col min="7" max="7" width="9.28515625" style="2" customWidth="1"/>
    <col min="8" max="10" width="9.140625" style="2"/>
    <col min="11" max="11" width="9.140625" style="22"/>
    <col min="12" max="16384" width="9.140625" style="2"/>
  </cols>
  <sheetData>
    <row r="1" spans="1:12" s="1" customFormat="1" ht="34.5" customHeight="1" x14ac:dyDescent="0.55000000000000004">
      <c r="A1" s="3" t="s">
        <v>22</v>
      </c>
      <c r="B1" s="4"/>
      <c r="C1" s="4"/>
      <c r="D1" s="4"/>
      <c r="E1" s="5"/>
      <c r="F1" s="5"/>
      <c r="G1" s="5"/>
      <c r="H1" s="12"/>
      <c r="I1" s="14"/>
      <c r="J1" s="12"/>
      <c r="K1" s="14"/>
      <c r="L1" s="21"/>
    </row>
    <row r="2" spans="1:12" s="1" customFormat="1" ht="21" customHeight="1" x14ac:dyDescent="0.55000000000000004">
      <c r="A2" s="3" t="s">
        <v>21</v>
      </c>
      <c r="B2" s="4"/>
      <c r="C2" s="4"/>
      <c r="D2" s="4"/>
      <c r="E2" s="5"/>
      <c r="F2" s="5"/>
      <c r="G2" s="5"/>
      <c r="H2" s="4"/>
      <c r="I2" s="14"/>
      <c r="J2" s="12"/>
      <c r="K2" s="14"/>
      <c r="L2" s="21"/>
    </row>
    <row r="3" spans="1:12" ht="8.25" customHeight="1" x14ac:dyDescent="0.55000000000000004">
      <c r="A3" s="3"/>
      <c r="B3" s="6"/>
      <c r="C3" s="6"/>
      <c r="D3" s="6"/>
      <c r="H3" s="12"/>
      <c r="I3" s="14"/>
      <c r="J3" s="12"/>
      <c r="K3" s="14"/>
      <c r="L3" s="21"/>
    </row>
    <row r="4" spans="1:12" s="8" customFormat="1" ht="30" customHeight="1" x14ac:dyDescent="0.5">
      <c r="A4" s="24" t="s">
        <v>0</v>
      </c>
      <c r="B4" s="25" t="s">
        <v>1</v>
      </c>
      <c r="C4" s="25" t="s">
        <v>2</v>
      </c>
      <c r="D4" s="25" t="s">
        <v>3</v>
      </c>
      <c r="E4" s="26"/>
      <c r="F4" s="26"/>
      <c r="G4" s="7"/>
      <c r="H4" s="12"/>
      <c r="I4" s="14"/>
      <c r="J4" s="12"/>
      <c r="K4" s="14"/>
      <c r="L4" s="21"/>
    </row>
    <row r="5" spans="1:12" s="8" customFormat="1" ht="19.5" customHeight="1" x14ac:dyDescent="0.5">
      <c r="A5" s="27"/>
      <c r="B5" s="28"/>
      <c r="C5" s="29" t="s">
        <v>4</v>
      </c>
      <c r="D5" s="30"/>
      <c r="E5" s="27"/>
      <c r="F5" s="31"/>
      <c r="H5" s="12"/>
      <c r="I5" s="14"/>
      <c r="J5" s="12"/>
      <c r="K5" s="14"/>
      <c r="L5" s="21"/>
    </row>
    <row r="6" spans="1:12" s="10" customFormat="1" ht="21" customHeight="1" x14ac:dyDescent="0.5">
      <c r="A6" s="26" t="s">
        <v>5</v>
      </c>
      <c r="B6" s="42">
        <v>868445</v>
      </c>
      <c r="C6" s="42">
        <v>427284</v>
      </c>
      <c r="D6" s="42">
        <v>441161</v>
      </c>
      <c r="E6" s="41" t="e">
        <f>SUM(#REF!)</f>
        <v>#REF!</v>
      </c>
      <c r="F6" s="32" t="e">
        <f>SUM(#REF!)</f>
        <v>#REF!</v>
      </c>
      <c r="G6" s="9"/>
      <c r="H6" s="12"/>
      <c r="I6" s="19"/>
      <c r="J6" s="20"/>
      <c r="K6" s="14"/>
      <c r="L6" s="21"/>
    </row>
    <row r="7" spans="1:12" s="11" customFormat="1" ht="21" customHeight="1" x14ac:dyDescent="0.5">
      <c r="A7" s="33" t="s">
        <v>6</v>
      </c>
      <c r="B7" s="43">
        <v>102161.37</v>
      </c>
      <c r="C7" s="43">
        <v>44612.6</v>
      </c>
      <c r="D7" s="43">
        <v>57548.77</v>
      </c>
      <c r="E7" s="41" t="e">
        <f>SUM(#REF!)</f>
        <v>#REF!</v>
      </c>
      <c r="F7" s="32" t="e">
        <f>SUM(#REF!)</f>
        <v>#REF!</v>
      </c>
      <c r="H7" s="12"/>
      <c r="I7" s="19"/>
      <c r="J7" s="20"/>
      <c r="K7" s="14"/>
      <c r="L7" s="21"/>
    </row>
    <row r="8" spans="1:12" s="11" customFormat="1" ht="21" customHeight="1" x14ac:dyDescent="0.5">
      <c r="A8" s="34" t="s">
        <v>7</v>
      </c>
      <c r="B8" s="43">
        <v>99486.36</v>
      </c>
      <c r="C8" s="43">
        <v>40168.199999999997</v>
      </c>
      <c r="D8" s="43">
        <v>59318.16</v>
      </c>
      <c r="E8" s="41" t="e">
        <f>SUM(#REF!)</f>
        <v>#REF!</v>
      </c>
      <c r="F8" s="32" t="e">
        <f>SUM(#REF!)</f>
        <v>#REF!</v>
      </c>
      <c r="H8" s="12"/>
      <c r="I8" s="19"/>
      <c r="J8" s="20"/>
      <c r="K8" s="14"/>
      <c r="L8" s="21"/>
    </row>
    <row r="9" spans="1:12" s="11" customFormat="1" ht="21" customHeight="1" x14ac:dyDescent="0.5">
      <c r="A9" s="35" t="s">
        <v>8</v>
      </c>
      <c r="B9" s="43">
        <v>151969.72</v>
      </c>
      <c r="C9" s="43">
        <v>77973.55</v>
      </c>
      <c r="D9" s="43">
        <v>73996.17</v>
      </c>
      <c r="E9" s="41" t="e">
        <f>SUM(#REF!)</f>
        <v>#REF!</v>
      </c>
      <c r="F9" s="32" t="e">
        <f>SUM(#REF!)</f>
        <v>#REF!</v>
      </c>
      <c r="H9" s="12"/>
      <c r="I9" s="14"/>
      <c r="J9" s="12"/>
      <c r="K9" s="14"/>
      <c r="L9" s="21"/>
    </row>
    <row r="10" spans="1:12" s="11" customFormat="1" ht="21" customHeight="1" x14ac:dyDescent="0.5">
      <c r="A10" s="35" t="s">
        <v>9</v>
      </c>
      <c r="B10" s="43">
        <v>179699.94</v>
      </c>
      <c r="C10" s="43">
        <v>97353.63</v>
      </c>
      <c r="D10" s="43">
        <v>82346.31</v>
      </c>
      <c r="E10" s="41" t="e">
        <f>SUM(#REF!)</f>
        <v>#REF!</v>
      </c>
      <c r="F10" s="32" t="e">
        <f>SUM(#REF!)</f>
        <v>#REF!</v>
      </c>
      <c r="G10" s="12"/>
      <c r="H10" s="12"/>
      <c r="I10" s="14"/>
      <c r="J10" s="12"/>
      <c r="K10" s="14"/>
      <c r="L10" s="21"/>
    </row>
    <row r="11" spans="1:12" s="12" customFormat="1" ht="18.75" customHeight="1" x14ac:dyDescent="0.5">
      <c r="A11" s="34" t="s">
        <v>10</v>
      </c>
      <c r="B11" s="43">
        <v>131398.96000000002</v>
      </c>
      <c r="C11" s="43">
        <v>68314.97</v>
      </c>
      <c r="D11" s="43">
        <v>63083.99</v>
      </c>
      <c r="E11" s="14"/>
      <c r="F11" s="14"/>
      <c r="I11" s="14"/>
      <c r="K11" s="14"/>
      <c r="L11" s="21"/>
    </row>
    <row r="12" spans="1:12" s="12" customFormat="1" ht="21" customHeight="1" x14ac:dyDescent="0.5">
      <c r="A12" s="35" t="s">
        <v>11</v>
      </c>
      <c r="B12" s="43">
        <v>99891.63</v>
      </c>
      <c r="C12" s="43">
        <v>52914.93</v>
      </c>
      <c r="D12" s="43">
        <v>46976.7</v>
      </c>
      <c r="E12" s="41" t="e">
        <f>SUM(#REF!)</f>
        <v>#REF!</v>
      </c>
      <c r="F12" s="32" t="e">
        <f>SUM(#REF!)</f>
        <v>#REF!</v>
      </c>
      <c r="I12" s="14"/>
      <c r="K12" s="14"/>
      <c r="L12" s="21"/>
    </row>
    <row r="13" spans="1:12" s="12" customFormat="1" ht="21" customHeight="1" x14ac:dyDescent="0.5">
      <c r="A13" s="35" t="s">
        <v>12</v>
      </c>
      <c r="B13" s="43">
        <v>31507.33</v>
      </c>
      <c r="C13" s="43">
        <v>15400.04</v>
      </c>
      <c r="D13" s="43">
        <v>16107.29</v>
      </c>
      <c r="E13" s="41" t="e">
        <f>SUM(#REF!)</f>
        <v>#REF!</v>
      </c>
      <c r="F13" s="36" t="e">
        <f>SUM(#REF!)</f>
        <v>#REF!</v>
      </c>
      <c r="I13" s="14"/>
      <c r="K13" s="14"/>
      <c r="L13" s="21"/>
    </row>
    <row r="14" spans="1:12" s="12" customFormat="1" ht="21" customHeight="1" x14ac:dyDescent="0.5">
      <c r="A14" s="35" t="s">
        <v>13</v>
      </c>
      <c r="B14" s="43" t="s">
        <v>24</v>
      </c>
      <c r="C14" s="43" t="s">
        <v>24</v>
      </c>
      <c r="D14" s="43" t="s">
        <v>24</v>
      </c>
      <c r="E14" s="41"/>
      <c r="F14" s="32"/>
      <c r="I14" s="14"/>
      <c r="K14" s="14"/>
      <c r="L14" s="21"/>
    </row>
    <row r="15" spans="1:12" s="12" customFormat="1" ht="21" customHeight="1" x14ac:dyDescent="0.5">
      <c r="A15" s="34" t="s">
        <v>14</v>
      </c>
      <c r="B15" s="43">
        <v>140481.66</v>
      </c>
      <c r="C15" s="43">
        <v>63447.380000000005</v>
      </c>
      <c r="D15" s="43">
        <v>77034.28</v>
      </c>
      <c r="E15" s="21"/>
      <c r="F15" s="32"/>
      <c r="G15" s="4"/>
      <c r="K15" s="20"/>
    </row>
    <row r="16" spans="1:12" s="11" customFormat="1" ht="21" customHeight="1" x14ac:dyDescent="0.5">
      <c r="A16" s="35" t="s">
        <v>15</v>
      </c>
      <c r="B16" s="43">
        <v>86730.32</v>
      </c>
      <c r="C16" s="43">
        <v>35598.269999999997</v>
      </c>
      <c r="D16" s="43">
        <v>51132.05</v>
      </c>
      <c r="E16" s="41" t="e">
        <f>SUM(#REF!)</f>
        <v>#REF!</v>
      </c>
      <c r="F16" s="32" t="e">
        <f>SUM(#REF!)</f>
        <v>#REF!</v>
      </c>
      <c r="G16" s="4"/>
      <c r="K16" s="18"/>
    </row>
    <row r="17" spans="1:11" s="11" customFormat="1" ht="21" customHeight="1" x14ac:dyDescent="0.5">
      <c r="A17" s="35" t="s">
        <v>16</v>
      </c>
      <c r="B17" s="43">
        <v>41683.620000000003</v>
      </c>
      <c r="C17" s="43">
        <v>25053.7</v>
      </c>
      <c r="D17" s="43">
        <v>16629.919999999998</v>
      </c>
      <c r="E17" s="41" t="e">
        <f>SUM(#REF!)</f>
        <v>#REF!</v>
      </c>
      <c r="F17" s="32" t="e">
        <f>SUM(#REF!)</f>
        <v>#REF!</v>
      </c>
      <c r="G17" s="13"/>
      <c r="K17" s="18"/>
    </row>
    <row r="18" spans="1:11" s="11" customFormat="1" ht="21" customHeight="1" x14ac:dyDescent="0.5">
      <c r="A18" s="35" t="s">
        <v>17</v>
      </c>
      <c r="B18" s="43">
        <v>12067.72</v>
      </c>
      <c r="C18" s="43">
        <v>2795.41</v>
      </c>
      <c r="D18" s="43">
        <v>9272.31</v>
      </c>
      <c r="E18" s="41" t="e">
        <f>SUM(#REF!)</f>
        <v>#REF!</v>
      </c>
      <c r="F18" s="32" t="e">
        <f>SUM(#REF!)</f>
        <v>#REF!</v>
      </c>
      <c r="K18" s="18"/>
    </row>
    <row r="19" spans="1:11" s="11" customFormat="1" ht="21" customHeight="1" x14ac:dyDescent="0.5">
      <c r="A19" s="35" t="s">
        <v>18</v>
      </c>
      <c r="B19" s="43">
        <v>60739.95</v>
      </c>
      <c r="C19" s="43">
        <v>32906.629999999997</v>
      </c>
      <c r="D19" s="43">
        <v>27833.31</v>
      </c>
      <c r="E19" s="21"/>
      <c r="F19" s="32"/>
      <c r="K19" s="18"/>
    </row>
    <row r="20" spans="1:11" s="11" customFormat="1" ht="21" customHeight="1" x14ac:dyDescent="0.5">
      <c r="A20" s="35" t="s">
        <v>19</v>
      </c>
      <c r="B20" s="43">
        <v>2507.04</v>
      </c>
      <c r="C20" s="43">
        <v>2507.04</v>
      </c>
      <c r="D20" s="43" t="s">
        <v>24</v>
      </c>
      <c r="E20" s="41" t="e">
        <f>SUM(#REF!)</f>
        <v>#REF!</v>
      </c>
      <c r="F20" s="32" t="e">
        <f>SUM(#REF!)</f>
        <v>#REF!</v>
      </c>
      <c r="G20" s="12"/>
      <c r="H20" s="12"/>
      <c r="I20" s="12"/>
      <c r="J20" s="12"/>
      <c r="K20" s="20"/>
    </row>
    <row r="21" spans="1:11" s="12" customFormat="1" ht="18" customHeight="1" x14ac:dyDescent="0.5">
      <c r="A21" s="28"/>
      <c r="B21" s="28"/>
      <c r="C21" s="37" t="s">
        <v>20</v>
      </c>
      <c r="D21" s="38"/>
      <c r="E21" s="28"/>
      <c r="F21" s="14"/>
      <c r="K21" s="20"/>
    </row>
    <row r="22" spans="1:11" s="8" customFormat="1" ht="18.75" customHeight="1" x14ac:dyDescent="0.5">
      <c r="A22" s="26" t="s">
        <v>5</v>
      </c>
      <c r="B22" s="44">
        <f>B6/B$6*100</f>
        <v>100</v>
      </c>
      <c r="C22" s="44">
        <f t="shared" ref="C22:D22" si="0">C6/C$6*100</f>
        <v>100</v>
      </c>
      <c r="D22" s="44">
        <f t="shared" si="0"/>
        <v>100</v>
      </c>
      <c r="E22" s="27"/>
      <c r="F22" s="31"/>
      <c r="K22" s="23"/>
    </row>
    <row r="23" spans="1:11" s="12" customFormat="1" ht="21" customHeight="1" x14ac:dyDescent="0.5">
      <c r="A23" s="33" t="s">
        <v>6</v>
      </c>
      <c r="B23" s="21">
        <f t="shared" ref="B23:D23" si="1">B7/B$6*100</f>
        <v>11.763712152180045</v>
      </c>
      <c r="C23" s="21">
        <f t="shared" si="1"/>
        <v>10.440971344585801</v>
      </c>
      <c r="D23" s="21">
        <f t="shared" si="1"/>
        <v>13.044845305908726</v>
      </c>
      <c r="E23" s="14"/>
      <c r="F23" s="14"/>
      <c r="H23" s="14"/>
      <c r="J23" s="14"/>
      <c r="K23" s="21"/>
    </row>
    <row r="24" spans="1:11" s="12" customFormat="1" ht="21" customHeight="1" x14ac:dyDescent="0.5">
      <c r="A24" s="34" t="s">
        <v>7</v>
      </c>
      <c r="B24" s="21">
        <f t="shared" ref="B24:D24" si="2">B8/B$6*100</f>
        <v>11.455689191601079</v>
      </c>
      <c r="C24" s="21">
        <f t="shared" si="2"/>
        <v>9.4008200634706647</v>
      </c>
      <c r="D24" s="21">
        <f t="shared" si="2"/>
        <v>13.445921103633369</v>
      </c>
      <c r="E24" s="28"/>
      <c r="F24" s="28"/>
      <c r="G24" s="4"/>
      <c r="H24" s="14"/>
      <c r="J24" s="14"/>
      <c r="K24" s="21"/>
    </row>
    <row r="25" spans="1:11" s="12" customFormat="1" ht="21" customHeight="1" x14ac:dyDescent="0.5">
      <c r="A25" s="35" t="s">
        <v>8</v>
      </c>
      <c r="B25" s="21">
        <f t="shared" ref="B25:D25" si="3">B9/B$6*100</f>
        <v>17.499060965288532</v>
      </c>
      <c r="C25" s="21">
        <f t="shared" si="3"/>
        <v>18.248647269731606</v>
      </c>
      <c r="D25" s="21">
        <f t="shared" si="3"/>
        <v>16.773053375071687</v>
      </c>
      <c r="E25" s="14"/>
      <c r="F25" s="14"/>
      <c r="H25" s="14"/>
      <c r="J25" s="14"/>
      <c r="K25" s="21"/>
    </row>
    <row r="26" spans="1:11" s="12" customFormat="1" ht="21" customHeight="1" x14ac:dyDescent="0.5">
      <c r="A26" s="35" t="s">
        <v>9</v>
      </c>
      <c r="B26" s="21">
        <f t="shared" ref="B26:D26" si="4">B10/B$6*100</f>
        <v>20.692149761930807</v>
      </c>
      <c r="C26" s="21">
        <f t="shared" si="4"/>
        <v>22.784291010194625</v>
      </c>
      <c r="D26" s="21">
        <f t="shared" si="4"/>
        <v>18.665818148023057</v>
      </c>
      <c r="E26" s="14"/>
      <c r="F26" s="14"/>
      <c r="H26" s="14"/>
      <c r="J26" s="14"/>
      <c r="K26" s="21"/>
    </row>
    <row r="27" spans="1:11" s="12" customFormat="1" ht="21" customHeight="1" x14ac:dyDescent="0.5">
      <c r="A27" s="34" t="s">
        <v>10</v>
      </c>
      <c r="B27" s="21">
        <f t="shared" ref="B27:D27" si="5">B11/B$6*100</f>
        <v>15.130372101860223</v>
      </c>
      <c r="C27" s="21">
        <f t="shared" si="5"/>
        <v>15.988188183971316</v>
      </c>
      <c r="D27" s="21">
        <f t="shared" si="5"/>
        <v>14.299539170506911</v>
      </c>
      <c r="E27" s="14"/>
      <c r="F27" s="14"/>
      <c r="H27" s="14"/>
      <c r="J27" s="14"/>
      <c r="K27" s="21"/>
    </row>
    <row r="28" spans="1:11" s="12" customFormat="1" ht="21" customHeight="1" x14ac:dyDescent="0.5">
      <c r="A28" s="35" t="s">
        <v>11</v>
      </c>
      <c r="B28" s="21">
        <f t="shared" ref="B28:D28" si="6">B12/B$6*100</f>
        <v>11.502355359291608</v>
      </c>
      <c r="C28" s="21">
        <f t="shared" si="6"/>
        <v>12.384018591849918</v>
      </c>
      <c r="D28" s="21">
        <f t="shared" si="6"/>
        <v>10.648425404784193</v>
      </c>
      <c r="E28" s="14"/>
      <c r="F28" s="14"/>
      <c r="H28" s="19"/>
      <c r="I28" s="20"/>
      <c r="J28" s="14"/>
      <c r="K28" s="21"/>
    </row>
    <row r="29" spans="1:11" s="12" customFormat="1" ht="21" customHeight="1" x14ac:dyDescent="0.5">
      <c r="A29" s="35" t="s">
        <v>12</v>
      </c>
      <c r="B29" s="21">
        <f t="shared" ref="B29:D29" si="7">B13/B$6*100</f>
        <v>3.6280167425686143</v>
      </c>
      <c r="C29" s="21">
        <f t="shared" si="7"/>
        <v>3.6041695921213992</v>
      </c>
      <c r="D29" s="21">
        <f t="shared" si="7"/>
        <v>3.6511137657227182</v>
      </c>
      <c r="E29" s="14"/>
      <c r="F29" s="14"/>
      <c r="H29" s="19"/>
      <c r="I29" s="20"/>
      <c r="J29" s="14"/>
      <c r="K29" s="21"/>
    </row>
    <row r="30" spans="1:11" s="12" customFormat="1" ht="21" customHeight="1" x14ac:dyDescent="0.5">
      <c r="A30" s="35" t="s">
        <v>13</v>
      </c>
      <c r="B30" s="45" t="s">
        <v>24</v>
      </c>
      <c r="C30" s="45" t="s">
        <v>24</v>
      </c>
      <c r="D30" s="45" t="s">
        <v>24</v>
      </c>
      <c r="E30" s="14"/>
      <c r="F30" s="14"/>
      <c r="H30" s="19"/>
      <c r="I30" s="20"/>
      <c r="J30" s="14"/>
      <c r="K30" s="21"/>
    </row>
    <row r="31" spans="1:11" s="12" customFormat="1" ht="21" customHeight="1" x14ac:dyDescent="0.5">
      <c r="A31" s="34" t="s">
        <v>14</v>
      </c>
      <c r="B31" s="21">
        <f t="shared" ref="B31:D31" si="8">B15/B$6*100</f>
        <v>16.176229928205011</v>
      </c>
      <c r="C31" s="21">
        <f t="shared" si="8"/>
        <v>14.848995047790229</v>
      </c>
      <c r="D31" s="21">
        <f t="shared" si="8"/>
        <v>17.461715790833733</v>
      </c>
      <c r="E31" s="14"/>
      <c r="F31" s="14"/>
      <c r="H31" s="14"/>
      <c r="J31" s="14"/>
      <c r="K31" s="21"/>
    </row>
    <row r="32" spans="1:11" s="12" customFormat="1" ht="21" customHeight="1" x14ac:dyDescent="0.5">
      <c r="A32" s="35" t="s">
        <v>15</v>
      </c>
      <c r="B32" s="21">
        <f t="shared" ref="B32:D32" si="9">B16/B$6*100</f>
        <v>9.9868523625560623</v>
      </c>
      <c r="C32" s="21">
        <f t="shared" si="9"/>
        <v>8.331290195748025</v>
      </c>
      <c r="D32" s="21">
        <f t="shared" si="9"/>
        <v>11.590337767844392</v>
      </c>
      <c r="E32" s="14"/>
      <c r="F32" s="14"/>
      <c r="H32" s="14"/>
      <c r="J32" s="14"/>
      <c r="K32" s="21"/>
    </row>
    <row r="33" spans="1:11" s="12" customFormat="1" ht="21" customHeight="1" x14ac:dyDescent="0.5">
      <c r="A33" s="35" t="s">
        <v>16</v>
      </c>
      <c r="B33" s="21">
        <f t="shared" ref="B33:D33" si="10">B17/B$6*100</f>
        <v>4.7997996418886633</v>
      </c>
      <c r="C33" s="21">
        <f t="shared" si="10"/>
        <v>5.8634772188989057</v>
      </c>
      <c r="D33" s="21">
        <f t="shared" si="10"/>
        <v>3.7695807199639129</v>
      </c>
      <c r="E33" s="14"/>
      <c r="F33" s="14"/>
      <c r="H33" s="14"/>
      <c r="J33" s="14"/>
      <c r="K33" s="21"/>
    </row>
    <row r="34" spans="1:11" s="12" customFormat="1" ht="21" customHeight="1" x14ac:dyDescent="0.5">
      <c r="A34" s="35" t="s">
        <v>17</v>
      </c>
      <c r="B34" s="21">
        <f t="shared" ref="B34:D34" si="11">B18/B$6*100</f>
        <v>1.3895779237602841</v>
      </c>
      <c r="C34" s="21">
        <f t="shared" si="11"/>
        <v>0.65422763314329579</v>
      </c>
      <c r="D34" s="21">
        <f t="shared" si="11"/>
        <v>2.101797303025426</v>
      </c>
      <c r="E34" s="14"/>
      <c r="F34" s="14"/>
      <c r="H34" s="14"/>
      <c r="J34" s="14"/>
      <c r="K34" s="21"/>
    </row>
    <row r="35" spans="1:11" s="12" customFormat="1" ht="21" customHeight="1" x14ac:dyDescent="0.5">
      <c r="A35" s="35" t="s">
        <v>18</v>
      </c>
      <c r="B35" s="21">
        <f t="shared" ref="B35:D35" si="12">B19/B$6*100</f>
        <v>6.9941044049997405</v>
      </c>
      <c r="C35" s="21">
        <f t="shared" si="12"/>
        <v>7.7013485176135781</v>
      </c>
      <c r="D35" s="21">
        <f t="shared" si="12"/>
        <v>6.3091048392763636</v>
      </c>
      <c r="E35" s="14"/>
      <c r="F35" s="14"/>
      <c r="H35" s="14"/>
      <c r="J35" s="14"/>
      <c r="K35" s="21"/>
    </row>
    <row r="36" spans="1:11" s="12" customFormat="1" ht="20.25" customHeight="1" x14ac:dyDescent="0.5">
      <c r="A36" s="39" t="s">
        <v>19</v>
      </c>
      <c r="B36" s="46">
        <f t="shared" ref="B36:C36" si="13">B20/B$6*100</f>
        <v>0.28868149393456116</v>
      </c>
      <c r="C36" s="46">
        <f t="shared" si="13"/>
        <v>0.58673856264217705</v>
      </c>
      <c r="D36" s="47" t="s">
        <v>24</v>
      </c>
      <c r="E36" s="14"/>
      <c r="F36" s="14"/>
      <c r="H36" s="14"/>
      <c r="J36" s="14"/>
      <c r="K36" s="21"/>
    </row>
    <row r="37" spans="1:11" s="12" customFormat="1" ht="24" customHeight="1" x14ac:dyDescent="0.5">
      <c r="A37" s="8" t="s">
        <v>23</v>
      </c>
      <c r="B37" s="40"/>
      <c r="C37" s="14"/>
      <c r="D37" s="14"/>
      <c r="E37" s="14"/>
      <c r="F37" s="14"/>
      <c r="K37" s="20"/>
    </row>
    <row r="38" spans="1:11" s="12" customFormat="1" ht="21" customHeight="1" x14ac:dyDescent="0.5">
      <c r="A38" s="15"/>
      <c r="B38" s="14"/>
      <c r="C38" s="14"/>
      <c r="D38" s="14"/>
      <c r="K38" s="20"/>
    </row>
    <row r="40" spans="1:11" ht="26.25" customHeight="1" x14ac:dyDescent="0.55000000000000004">
      <c r="B40" s="16"/>
      <c r="C40" s="16"/>
      <c r="D40" s="16"/>
    </row>
    <row r="42" spans="1:11" ht="26.25" customHeight="1" x14ac:dyDescent="0.55000000000000004">
      <c r="B42" s="17"/>
      <c r="C42" s="17"/>
      <c r="D42" s="17"/>
    </row>
  </sheetData>
  <sheetProtection selectLockedCells="1" selectUnlockedCells="1"/>
  <phoneticPr fontId="10" type="noConversion"/>
  <pageMargins left="0.98425196850393704" right="0.59055118110236227" top="0.59055118110236227" bottom="0.27559055118110237" header="0.51181102362204722" footer="0.51181102362204722"/>
  <pageSetup paperSize="9" firstPageNumber="7" orientation="portrait" useFirstPageNumber="1" horizontalDpi="300" verticalDpi="300" r:id="rId1"/>
  <headerFooter alignWithMargins="0">
    <oddHeader>&amp;L&amp;"TH SarabunPSK,ธรรมดา"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 Dell</cp:lastModifiedBy>
  <cp:lastPrinted>2016-06-30T08:19:26Z</cp:lastPrinted>
  <dcterms:created xsi:type="dcterms:W3CDTF">2015-07-16T02:45:25Z</dcterms:created>
  <dcterms:modified xsi:type="dcterms:W3CDTF">2017-10-09T03:57:34Z</dcterms:modified>
</cp:coreProperties>
</file>