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2" sheetId="4" r:id="rId1"/>
    <sheet name="Sheet1" sheetId="1" r:id="rId2"/>
    <sheet name="Sheet2" sheetId="2" r:id="rId3"/>
    <sheet name="Sheet3" sheetId="3" r:id="rId4"/>
  </sheets>
  <definedNames>
    <definedName name="_xlnm.Print_Area" localSheetId="0">'T-1.2'!$A$1:$Q$75</definedName>
  </definedNames>
  <calcPr calcId="124519" concurrentCalc="0"/>
</workbook>
</file>

<file path=xl/calcChain.xml><?xml version="1.0" encoding="utf-8"?>
<calcChain xmlns="http://schemas.openxmlformats.org/spreadsheetml/2006/main">
  <c r="E72" i="4"/>
  <c r="E71"/>
  <c r="E70"/>
  <c r="E69"/>
  <c r="E68"/>
  <c r="E67"/>
  <c r="E66"/>
  <c r="E65"/>
  <c r="E64"/>
  <c r="E63"/>
  <c r="E62"/>
  <c r="G61"/>
  <c r="F61"/>
  <c r="E61"/>
  <c r="E50"/>
  <c r="E48"/>
  <c r="E47"/>
  <c r="E46"/>
  <c r="E45"/>
  <c r="F44"/>
  <c r="E44"/>
  <c r="E43"/>
  <c r="E42"/>
  <c r="E41"/>
  <c r="E40"/>
  <c r="E39"/>
  <c r="E38"/>
  <c r="E36"/>
  <c r="E35"/>
  <c r="G34"/>
  <c r="F34"/>
  <c r="E34"/>
  <c r="E23"/>
  <c r="E22"/>
  <c r="E21"/>
  <c r="E20"/>
  <c r="E19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<sst xmlns="http://schemas.openxmlformats.org/spreadsheetml/2006/main" count="190" uniqueCount="94">
  <si>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</si>
  <si>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</si>
  <si>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</si>
  <si>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</si>
  <si>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</si>
  <si>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</si>
  <si>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</si>
  <si>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</si>
  <si>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</si>
  <si>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</si>
  <si>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</si>
  <si>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</si>
  <si>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</si>
  <si>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</si>
  <si>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</si>
  <si>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</si>
  <si>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</si>
  <si>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</si>
  <si>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</si>
  <si>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</si>
  <si>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อำเภอเมืองกำแพงเพชร</t>
  </si>
  <si>
    <t xml:space="preserve"> Mueang Kamphaeng Phet District</t>
  </si>
  <si>
    <t>เทศบาลเมืองกำแพงเพชร</t>
  </si>
  <si>
    <t>Kamphaeng Phet Town Municipality</t>
  </si>
  <si>
    <t>เทศบาลตำบลคลองแม่ลาย</t>
  </si>
  <si>
    <t>Khlong Mae Lai Subdistrict Municipality</t>
  </si>
  <si>
    <t>เทศบาลตำบลนครชุม</t>
  </si>
  <si>
    <t>Nakhon Chum Subdistrict Minicipality</t>
  </si>
  <si>
    <t>เทศบาลตำบลปากดง</t>
  </si>
  <si>
    <t>Pak Dong Subdistrict Minicipality</t>
  </si>
  <si>
    <t>เทศบาลตำบลเทพนคร</t>
  </si>
  <si>
    <t>Thep Nakhon Subdistrict Minicipality</t>
  </si>
  <si>
    <t>เทศบาลตำบลนิคมทุ่งโพธิ์ทะเล</t>
  </si>
  <si>
    <t>Nikhom Tung Photalae Subdistrict Minicipality</t>
  </si>
  <si>
    <t>อำเภอไทรงาม</t>
  </si>
  <si>
    <t>Sai Ngam District</t>
  </si>
  <si>
    <t>เทศบาลตำบลไทรงาม</t>
  </si>
  <si>
    <t>Sai Ngam Subdistrict Minicipality</t>
  </si>
  <si>
    <t>อำเภอคลองลาน</t>
  </si>
  <si>
    <t>Khlong Lan District</t>
  </si>
  <si>
    <t>เทศบาลตำบลคลองลานพัฒนา</t>
  </si>
  <si>
    <t>Khlong Lan Pattana Subdistrict Minicipaliry</t>
  </si>
  <si>
    <t>ประชากรจากการทะเบียน จำแนกตามเพศ เขตการปกครอง เป็นรายอำเภอ พ.ศ. 2558 - 2560 (ต่อ)</t>
  </si>
  <si>
    <t>อำเภอขาณุวรลักษบุรี</t>
  </si>
  <si>
    <t>Khanu Woralaksaburi District</t>
  </si>
  <si>
    <t>เทศบาลตำบลขาณุวรลักษบุรี</t>
  </si>
  <si>
    <t>Khanu Woralaksaburi Subdistrict Municipality</t>
  </si>
  <si>
    <t>เทศบาลตำบลสลกบาตร</t>
  </si>
  <si>
    <t>Salok Bat Subdistrict Municipality</t>
  </si>
  <si>
    <t>เทศบาลเมืองปางมะค่า</t>
  </si>
  <si>
    <t>-</t>
  </si>
  <si>
    <t xml:space="preserve"> -</t>
  </si>
  <si>
    <t>Pang Ma Kha Town Municipaliy</t>
  </si>
  <si>
    <t>อำเภอคลองขลุง</t>
  </si>
  <si>
    <t>Khlong Khlung District</t>
  </si>
  <si>
    <t>เทศบาลตำบลคลองขลุง</t>
  </si>
  <si>
    <t>Khlong Khlung Subdistrict Minicipality</t>
  </si>
  <si>
    <t>เทศบาลตำบลท่าพุทรา</t>
  </si>
  <si>
    <t>Tha Phutsa Subdistrict Municipality</t>
  </si>
  <si>
    <t>เทศบาลตำบลท่ามะเขือ</t>
  </si>
  <si>
    <t>Tha Makhuea Subdistrict Municipality</t>
  </si>
  <si>
    <t>เทศบาลตำบลวังยาง</t>
  </si>
  <si>
    <t>Wang Yang Subdistrict Minicipality</t>
  </si>
  <si>
    <t>อำเภอพรานกระต่าย</t>
  </si>
  <si>
    <t>Phran kratai District</t>
  </si>
  <si>
    <t>เทศบาลตำบลพรานกระต่าย</t>
  </si>
  <si>
    <t>Phran Kratai Subdistrict Minicipality</t>
  </si>
  <si>
    <t>เทศบาลตำบลคลองพิไกร</t>
  </si>
  <si>
    <t>Khlong Phi Kai Subdistrict Municipality</t>
  </si>
  <si>
    <t>เทศบาลตำบลบ้านพราน</t>
  </si>
  <si>
    <t>Ban Phran Subdistrict Minicipality</t>
  </si>
  <si>
    <t>เทศบาลตำบลเขาคีรีส</t>
  </si>
  <si>
    <t>Kao Kee Ress Subdistrict Municipality</t>
  </si>
  <si>
    <t>อำเภอลานกระบือ</t>
  </si>
  <si>
    <t>Lan Krabue District</t>
  </si>
  <si>
    <t>เทศบาลตำบลลานกระบือ</t>
  </si>
  <si>
    <t>Lan Krabue Subdistrict Minicipality</t>
  </si>
  <si>
    <t>เทศบาลตำบลช่องลม</t>
  </si>
  <si>
    <t>Chong Lom Subdistrict Municipality</t>
  </si>
  <si>
    <t>อำเภอทรายทองวัฒนา</t>
  </si>
  <si>
    <t>Sai Thong Watthana District</t>
  </si>
  <si>
    <t>เทศบาลตำบลทุ่งทราย</t>
  </si>
  <si>
    <t>Thung Thong Subdistrict Municipality</t>
  </si>
  <si>
    <t>Non-munikipal area</t>
  </si>
  <si>
    <t>อำเภอปางศิลาทอง</t>
  </si>
  <si>
    <t>Pang Sila Thong District</t>
  </si>
  <si>
    <t>อำเภอบึงสามัคคี</t>
  </si>
  <si>
    <t>Bueng Samakkhi District</t>
  </si>
  <si>
    <t>เทศบาลตำบลระหาน</t>
  </si>
  <si>
    <t>Ra Han Subdistrict Municipality</t>
  </si>
  <si>
    <t>อำเภอโกสัมพีนคร</t>
  </si>
  <si>
    <t>Kosamphi Nakhon District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</si>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</sst>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3" fontId="8" fillId="0" borderId="8" xfId="2" applyNumberFormat="1" applyFont="1" applyBorder="1" applyAlignment="1">
      <alignment horizontal="right" indent="1"/>
    </xf>
    <xf numFmtId="3" fontId="8" fillId="0" borderId="10" xfId="2" applyNumberFormat="1" applyFont="1" applyBorder="1" applyAlignment="1">
      <alignment horizontal="right" indent="1"/>
    </xf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7" xfId="1" applyNumberFormat="1" applyFont="1" applyBorder="1"/>
    <xf numFmtId="0" fontId="3" fillId="0" borderId="6" xfId="1" applyFont="1" applyBorder="1" applyAlignment="1">
      <alignment horizontal="center"/>
    </xf>
    <xf numFmtId="0" fontId="8" fillId="0" borderId="0" xfId="1" applyFont="1"/>
    <xf numFmtId="0" fontId="5" fillId="0" borderId="0" xfId="1" applyFont="1"/>
    <xf numFmtId="3" fontId="7" fillId="0" borderId="8" xfId="2" applyNumberFormat="1" applyFont="1" applyBorder="1" applyAlignment="1">
      <alignment horizontal="right" indent="1"/>
    </xf>
    <xf numFmtId="3" fontId="7" fillId="0" borderId="9" xfId="2" applyNumberFormat="1" applyFont="1" applyBorder="1" applyAlignment="1">
      <alignment horizontal="right" indent="1"/>
    </xf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7" xfId="1" applyNumberFormat="1" applyFont="1" applyBorder="1"/>
    <xf numFmtId="0" fontId="7" fillId="0" borderId="0" xfId="2" applyFont="1"/>
    <xf numFmtId="0" fontId="8" fillId="0" borderId="0" xfId="2" applyFont="1"/>
    <xf numFmtId="3" fontId="8" fillId="0" borderId="9" xfId="2" applyNumberFormat="1" applyFont="1" applyBorder="1" applyAlignment="1">
      <alignment horizontal="right" indent="1"/>
    </xf>
    <xf numFmtId="0" fontId="5" fillId="0" borderId="0" xfId="1" applyFont="1" applyAlignment="1"/>
    <xf numFmtId="0" fontId="7" fillId="0" borderId="0" xfId="2" applyFont="1" applyAlignment="1"/>
    <xf numFmtId="0" fontId="5" fillId="0" borderId="7" xfId="1" applyFont="1" applyBorder="1" applyAlignment="1"/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7" xfId="2" applyFont="1" applyBorder="1" applyAlignment="1"/>
    <xf numFmtId="0" fontId="5" fillId="0" borderId="11" xfId="1" applyFont="1" applyBorder="1"/>
    <xf numFmtId="0" fontId="5" fillId="0" borderId="14" xfId="1" applyFont="1" applyBorder="1"/>
    <xf numFmtId="0" fontId="5" fillId="0" borderId="12" xfId="1" applyFont="1" applyBorder="1"/>
    <xf numFmtId="0" fontId="5" fillId="0" borderId="13" xfId="1" applyFont="1" applyBorder="1"/>
    <xf numFmtId="0" fontId="8" fillId="0" borderId="1" xfId="2" applyFont="1" applyBorder="1" applyAlignment="1"/>
    <xf numFmtId="0" fontId="8" fillId="0" borderId="6" xfId="2" applyFont="1" applyBorder="1" applyAlignment="1"/>
    <xf numFmtId="3" fontId="7" fillId="0" borderId="7" xfId="2" applyNumberFormat="1" applyFont="1" applyBorder="1" applyAlignment="1">
      <alignment horizontal="right" indent="1"/>
    </xf>
    <xf numFmtId="0" fontId="5" fillId="0" borderId="9" xfId="1" applyFont="1" applyBorder="1"/>
    <xf numFmtId="0" fontId="5" fillId="0" borderId="7" xfId="1" applyFont="1" applyBorder="1"/>
    <xf numFmtId="0" fontId="7" fillId="0" borderId="0" xfId="2" applyFont="1" applyBorder="1" applyAlignment="1"/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0" fontId="5" fillId="0" borderId="9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7" fillId="0" borderId="11" xfId="2" applyFont="1" applyBorder="1"/>
    <xf numFmtId="0" fontId="7" fillId="0" borderId="11" xfId="1" applyFont="1" applyBorder="1"/>
    <xf numFmtId="0" fontId="7" fillId="0" borderId="12" xfId="2" applyFont="1" applyBorder="1"/>
    <xf numFmtId="0" fontId="5" fillId="0" borderId="0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/>
    </xf>
    <xf numFmtId="0" fontId="8" fillId="0" borderId="0" xfId="2" applyFont="1" applyBorder="1" applyAlignment="1"/>
    <xf numFmtId="0" fontId="8" fillId="0" borderId="7" xfId="2" applyFont="1" applyBorder="1" applyAlignment="1"/>
    <xf numFmtId="0" fontId="8" fillId="0" borderId="8" xfId="2" applyFont="1" applyBorder="1" applyAlignment="1"/>
    <xf numFmtId="3" fontId="8" fillId="0" borderId="7" xfId="2" applyNumberFormat="1" applyFont="1" applyBorder="1" applyAlignment="1">
      <alignment horizontal="right" indent="1"/>
    </xf>
  </cellXfs>
  <cellStyles count="3">
    <cellStyle name="ปกติ" xfId="0" builtinId="0"/>
    <cellStyle name="ปกติ 2" xfId="1"/>
    <cellStyle name="ปกติ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9525</xdr:rowOff>
    </xdr:from>
    <xdr:to>
      <xdr:col>17</xdr:col>
      <xdr:colOff>47048</xdr:colOff>
      <xdr:row>16</xdr:row>
      <xdr:rowOff>64418</xdr:rowOff>
    </xdr:to>
    <xdr:grpSp>
      <xdr:nvGrpSpPr>
        <xdr:cNvPr id="2" name="Group 10"/>
        <xdr:cNvGrpSpPr/>
      </xdr:nvGrpSpPr>
      <xdr:grpSpPr>
        <a:xfrm>
          <a:off x="9544050" y="9525"/>
          <a:ext cx="389948" cy="4017293"/>
          <a:chOff x="9677400" y="9525"/>
          <a:chExt cx="389948" cy="4017293"/>
        </a:xfrm>
      </xdr:grpSpPr>
      <xdr:grpSp>
        <xdr:nvGrpSpPr>
          <xdr:cNvPr id="3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5"/>
  <sheetViews>
    <sheetView showGridLines="0" tabSelected="1" workbookViewId="0">
      <selection activeCell="Q74" sqref="Q74"/>
    </sheetView>
  </sheetViews>
  <sheetFormatPr defaultRowHeight="18.75"/>
  <cols>
    <col min="1" max="1" width="1.375" style="5" customWidth="1"/>
    <col min="2" max="2" width="4.875" style="5" customWidth="1"/>
    <col min="3" max="3" width="4" style="5" customWidth="1"/>
    <col min="4" max="4" width="9.125" style="5" customWidth="1"/>
    <col min="5" max="12" width="9" style="5" customWidth="1"/>
    <col min="13" max="13" width="10" style="5" customWidth="1"/>
    <col min="14" max="14" width="2.375" style="5" customWidth="1"/>
    <col min="15" max="15" width="20.75" style="5" customWidth="1"/>
    <col min="16" max="16" width="1.625" style="5" customWidth="1"/>
    <col min="17" max="17" width="3.625" style="5" customWidth="1"/>
    <col min="18" max="16384" width="9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8" customFormat="1" ht="28.5" customHeight="1">
      <c r="A7" s="31" t="s">
        <v>15</v>
      </c>
      <c r="B7" s="31"/>
      <c r="C7" s="31"/>
      <c r="D7" s="31"/>
      <c r="E7" s="32">
        <f t="shared" ref="E7:E23" si="0">SUM(F7:G7)</f>
        <v>730158</v>
      </c>
      <c r="F7" s="32">
        <v>362340</v>
      </c>
      <c r="G7" s="33">
        <v>367818</v>
      </c>
      <c r="H7" s="32">
        <v>729542</v>
      </c>
      <c r="I7" s="32">
        <v>361919</v>
      </c>
      <c r="J7" s="33">
        <v>367623</v>
      </c>
      <c r="K7" s="34">
        <v>729133</v>
      </c>
      <c r="L7" s="35">
        <v>361558</v>
      </c>
      <c r="M7" s="36">
        <v>367575</v>
      </c>
      <c r="N7" s="37" t="s">
        <v>12</v>
      </c>
      <c r="O7" s="31"/>
    </row>
    <row r="8" spans="1:15" s="13" customFormat="1" ht="20.25" customHeight="1">
      <c r="A8" s="39"/>
      <c r="B8" s="39" t="s">
        <v>16</v>
      </c>
      <c r="C8" s="39"/>
      <c r="D8" s="39"/>
      <c r="E8" s="40">
        <f t="shared" si="0"/>
        <v>183890</v>
      </c>
      <c r="F8" s="40">
        <v>89570</v>
      </c>
      <c r="G8" s="41">
        <v>94320</v>
      </c>
      <c r="H8" s="40">
        <v>183441</v>
      </c>
      <c r="I8" s="40">
        <v>89292</v>
      </c>
      <c r="J8" s="41">
        <v>528623</v>
      </c>
      <c r="K8" s="42">
        <v>200510</v>
      </c>
      <c r="L8" s="43">
        <v>97907</v>
      </c>
      <c r="M8" s="44">
        <v>102603</v>
      </c>
      <c r="N8" s="45"/>
      <c r="O8" s="45" t="s">
        <v>17</v>
      </c>
    </row>
    <row r="9" spans="1:15" s="13" customFormat="1" ht="20.25" customHeight="1">
      <c r="A9" s="39"/>
      <c r="B9" s="39" t="s">
        <v>18</v>
      </c>
      <c r="C9" s="39"/>
      <c r="D9" s="39"/>
      <c r="E9" s="40">
        <f t="shared" si="0"/>
        <v>546268</v>
      </c>
      <c r="F9" s="40">
        <v>272770</v>
      </c>
      <c r="G9" s="41">
        <v>273498</v>
      </c>
      <c r="H9" s="40">
        <v>546101</v>
      </c>
      <c r="I9" s="40">
        <v>272627</v>
      </c>
      <c r="J9" s="41">
        <v>273474</v>
      </c>
      <c r="K9" s="42">
        <v>528623</v>
      </c>
      <c r="L9" s="43">
        <v>263651</v>
      </c>
      <c r="M9" s="44">
        <v>264972</v>
      </c>
      <c r="N9" s="45"/>
      <c r="O9" s="45" t="s">
        <v>19</v>
      </c>
    </row>
    <row r="10" spans="1:15" s="13" customFormat="1" ht="20.25" customHeight="1">
      <c r="A10" s="46" t="s">
        <v>20</v>
      </c>
      <c r="B10" s="39"/>
      <c r="C10" s="39"/>
      <c r="D10" s="39"/>
      <c r="E10" s="32">
        <f t="shared" si="0"/>
        <v>213228</v>
      </c>
      <c r="F10" s="32">
        <v>104494</v>
      </c>
      <c r="G10" s="47">
        <v>108734</v>
      </c>
      <c r="H10" s="32">
        <v>213013</v>
      </c>
      <c r="I10" s="32">
        <v>104388</v>
      </c>
      <c r="J10" s="47">
        <v>108625</v>
      </c>
      <c r="K10" s="34">
        <v>213256</v>
      </c>
      <c r="L10" s="43">
        <v>104445</v>
      </c>
      <c r="M10" s="44">
        <v>108811</v>
      </c>
      <c r="N10" s="46" t="s">
        <v>21</v>
      </c>
      <c r="O10" s="46"/>
    </row>
    <row r="11" spans="1:15" s="13" customFormat="1" ht="20.25" customHeight="1">
      <c r="A11" s="39"/>
      <c r="B11" s="45" t="s">
        <v>22</v>
      </c>
      <c r="C11" s="39"/>
      <c r="D11" s="39"/>
      <c r="E11" s="40">
        <f t="shared" si="0"/>
        <v>29191</v>
      </c>
      <c r="F11" s="40">
        <v>13786</v>
      </c>
      <c r="G11" s="41">
        <v>15405</v>
      </c>
      <c r="H11" s="40">
        <v>29072</v>
      </c>
      <c r="I11" s="40">
        <v>13777</v>
      </c>
      <c r="J11" s="41">
        <v>15295</v>
      </c>
      <c r="K11" s="42">
        <v>29142</v>
      </c>
      <c r="L11" s="43">
        <v>13821</v>
      </c>
      <c r="M11" s="44">
        <v>15321</v>
      </c>
      <c r="N11" s="45"/>
      <c r="O11" s="45" t="s">
        <v>23</v>
      </c>
    </row>
    <row r="12" spans="1:15" s="13" customFormat="1" ht="20.25" customHeight="1">
      <c r="A12" s="39"/>
      <c r="B12" s="45" t="s">
        <v>24</v>
      </c>
      <c r="C12" s="39"/>
      <c r="D12" s="39"/>
      <c r="E12" s="40">
        <f t="shared" si="0"/>
        <v>6029</v>
      </c>
      <c r="F12" s="40">
        <v>2943</v>
      </c>
      <c r="G12" s="41">
        <v>3086</v>
      </c>
      <c r="H12" s="40">
        <v>6009</v>
      </c>
      <c r="I12" s="40">
        <v>2939</v>
      </c>
      <c r="J12" s="41">
        <v>3070</v>
      </c>
      <c r="K12" s="42">
        <v>6008</v>
      </c>
      <c r="L12" s="43">
        <v>2943</v>
      </c>
      <c r="M12" s="44">
        <v>3065</v>
      </c>
      <c r="N12" s="45"/>
      <c r="O12" s="45" t="s">
        <v>25</v>
      </c>
    </row>
    <row r="13" spans="1:15" s="13" customFormat="1" ht="20.25" customHeight="1">
      <c r="A13" s="39"/>
      <c r="B13" s="45" t="s">
        <v>26</v>
      </c>
      <c r="C13" s="39"/>
      <c r="D13" s="39"/>
      <c r="E13" s="40">
        <f t="shared" si="0"/>
        <v>7183</v>
      </c>
      <c r="F13" s="40">
        <v>3396</v>
      </c>
      <c r="G13" s="41">
        <v>3787</v>
      </c>
      <c r="H13" s="40">
        <v>7142</v>
      </c>
      <c r="I13" s="40">
        <v>3359</v>
      </c>
      <c r="J13" s="41">
        <v>3783</v>
      </c>
      <c r="K13" s="42">
        <v>7112</v>
      </c>
      <c r="L13" s="43">
        <v>3342</v>
      </c>
      <c r="M13" s="44">
        <v>3770</v>
      </c>
      <c r="N13" s="45"/>
      <c r="O13" s="45" t="s">
        <v>27</v>
      </c>
    </row>
    <row r="14" spans="1:15" s="13" customFormat="1" ht="20.25" customHeight="1">
      <c r="A14" s="39"/>
      <c r="B14" s="45" t="s">
        <v>28</v>
      </c>
      <c r="C14" s="39"/>
      <c r="D14" s="39"/>
      <c r="E14" s="40">
        <f t="shared" si="0"/>
        <v>3576</v>
      </c>
      <c r="F14" s="40">
        <v>1722</v>
      </c>
      <c r="G14" s="41">
        <v>1854</v>
      </c>
      <c r="H14" s="40">
        <v>3527</v>
      </c>
      <c r="I14" s="40">
        <v>1695</v>
      </c>
      <c r="J14" s="41">
        <v>1832</v>
      </c>
      <c r="K14" s="42">
        <v>3479</v>
      </c>
      <c r="L14" s="43">
        <v>1678</v>
      </c>
      <c r="M14" s="44">
        <v>1801</v>
      </c>
      <c r="N14" s="45"/>
      <c r="O14" s="45" t="s">
        <v>29</v>
      </c>
    </row>
    <row r="15" spans="1:15" s="13" customFormat="1" ht="20.25" customHeight="1">
      <c r="A15" s="48"/>
      <c r="B15" s="49" t="s">
        <v>30</v>
      </c>
      <c r="C15" s="48"/>
      <c r="D15" s="50"/>
      <c r="E15" s="40">
        <f t="shared" si="0"/>
        <v>20369</v>
      </c>
      <c r="F15" s="40">
        <v>9977</v>
      </c>
      <c r="G15" s="41">
        <v>10392</v>
      </c>
      <c r="H15" s="40">
        <v>20475</v>
      </c>
      <c r="I15" s="40">
        <v>10006</v>
      </c>
      <c r="J15" s="41">
        <v>10469</v>
      </c>
      <c r="K15" s="42">
        <v>20519</v>
      </c>
      <c r="L15" s="43">
        <v>10028</v>
      </c>
      <c r="M15" s="44">
        <v>10491</v>
      </c>
      <c r="N15" s="45"/>
      <c r="O15" s="45" t="s">
        <v>31</v>
      </c>
    </row>
    <row r="16" spans="1:15" s="13" customFormat="1" ht="20.25" customHeight="1">
      <c r="A16" s="51"/>
      <c r="B16" s="52" t="s">
        <v>32</v>
      </c>
      <c r="C16" s="51"/>
      <c r="D16" s="19"/>
      <c r="E16" s="40">
        <f t="shared" si="0"/>
        <v>9378</v>
      </c>
      <c r="F16" s="40">
        <v>4639</v>
      </c>
      <c r="G16" s="41">
        <v>4739</v>
      </c>
      <c r="H16" s="40">
        <v>9333</v>
      </c>
      <c r="I16" s="40">
        <v>4606</v>
      </c>
      <c r="J16" s="41">
        <v>4727</v>
      </c>
      <c r="K16" s="42">
        <v>9281</v>
      </c>
      <c r="L16" s="43">
        <v>4586</v>
      </c>
      <c r="M16" s="44">
        <v>4695</v>
      </c>
      <c r="N16" s="45"/>
      <c r="O16" s="45" t="s">
        <v>33</v>
      </c>
    </row>
    <row r="17" spans="1:15" s="13" customFormat="1" ht="20.25" customHeight="1">
      <c r="A17" s="39"/>
      <c r="B17" s="45" t="s">
        <v>18</v>
      </c>
      <c r="C17" s="39"/>
      <c r="D17" s="39"/>
      <c r="E17" s="40">
        <f t="shared" si="0"/>
        <v>137502</v>
      </c>
      <c r="F17" s="40">
        <v>68031</v>
      </c>
      <c r="G17" s="41">
        <v>69471</v>
      </c>
      <c r="H17" s="40">
        <v>137455</v>
      </c>
      <c r="I17" s="40">
        <v>68006</v>
      </c>
      <c r="J17" s="41">
        <v>69449</v>
      </c>
      <c r="K17" s="42">
        <v>137715</v>
      </c>
      <c r="L17" s="43">
        <v>68047</v>
      </c>
      <c r="M17" s="44">
        <v>69668</v>
      </c>
      <c r="N17" s="45"/>
      <c r="O17" s="45" t="s">
        <v>19</v>
      </c>
    </row>
    <row r="18" spans="1:15" s="13" customFormat="1" ht="20.25" customHeight="1">
      <c r="A18" s="46" t="s">
        <v>34</v>
      </c>
      <c r="B18" s="39"/>
      <c r="C18" s="39"/>
      <c r="D18" s="39"/>
      <c r="E18" s="32">
        <f t="shared" si="0"/>
        <v>51042</v>
      </c>
      <c r="F18" s="32">
        <v>25428</v>
      </c>
      <c r="G18" s="47">
        <v>25614</v>
      </c>
      <c r="H18" s="32">
        <v>50982</v>
      </c>
      <c r="I18" s="32">
        <v>25436</v>
      </c>
      <c r="J18" s="47">
        <v>25546</v>
      </c>
      <c r="K18" s="42">
        <v>50869</v>
      </c>
      <c r="L18" s="43">
        <v>25344</v>
      </c>
      <c r="M18" s="44">
        <v>25525</v>
      </c>
      <c r="N18" s="46" t="s">
        <v>35</v>
      </c>
      <c r="O18" s="46"/>
    </row>
    <row r="19" spans="1:15" s="13" customFormat="1" ht="20.25" customHeight="1">
      <c r="A19" s="45"/>
      <c r="B19" s="45" t="s">
        <v>36</v>
      </c>
      <c r="C19" s="45"/>
      <c r="D19" s="45"/>
      <c r="E19" s="40">
        <f t="shared" si="0"/>
        <v>5132</v>
      </c>
      <c r="F19" s="40">
        <v>2493</v>
      </c>
      <c r="G19" s="41">
        <v>2639</v>
      </c>
      <c r="H19" s="40">
        <v>5141</v>
      </c>
      <c r="I19" s="40">
        <v>2482</v>
      </c>
      <c r="J19" s="41">
        <v>2659</v>
      </c>
      <c r="K19" s="42">
        <v>5093</v>
      </c>
      <c r="L19" s="43">
        <v>2452</v>
      </c>
      <c r="M19" s="44">
        <v>2641</v>
      </c>
      <c r="N19" s="45"/>
      <c r="O19" s="45" t="s">
        <v>37</v>
      </c>
    </row>
    <row r="20" spans="1:15" s="13" customFormat="1" ht="20.25" customHeight="1">
      <c r="A20" s="45"/>
      <c r="B20" s="45" t="s">
        <v>18</v>
      </c>
      <c r="C20" s="45"/>
      <c r="D20" s="45"/>
      <c r="E20" s="40">
        <f t="shared" si="0"/>
        <v>45910</v>
      </c>
      <c r="F20" s="40">
        <v>22935</v>
      </c>
      <c r="G20" s="41">
        <v>22975</v>
      </c>
      <c r="H20" s="40">
        <v>45841</v>
      </c>
      <c r="I20" s="40">
        <v>22954</v>
      </c>
      <c r="J20" s="41">
        <v>22887</v>
      </c>
      <c r="K20" s="42">
        <v>45776</v>
      </c>
      <c r="L20" s="43">
        <v>22892</v>
      </c>
      <c r="M20" s="44">
        <v>22884</v>
      </c>
      <c r="N20" s="45"/>
      <c r="O20" s="45" t="s">
        <v>19</v>
      </c>
    </row>
    <row r="21" spans="1:15" s="13" customFormat="1" ht="20.25" customHeight="1">
      <c r="A21" s="46" t="s">
        <v>38</v>
      </c>
      <c r="B21" s="46"/>
      <c r="C21" s="46"/>
      <c r="D21" s="46"/>
      <c r="E21" s="32">
        <f t="shared" si="0"/>
        <v>63616</v>
      </c>
      <c r="F21" s="32">
        <v>32017</v>
      </c>
      <c r="G21" s="47">
        <v>31599</v>
      </c>
      <c r="H21" s="32">
        <v>63826</v>
      </c>
      <c r="I21" s="32">
        <v>32268</v>
      </c>
      <c r="J21" s="47">
        <v>31558</v>
      </c>
      <c r="K21" s="42">
        <v>63911</v>
      </c>
      <c r="L21" s="43">
        <v>32302</v>
      </c>
      <c r="M21" s="44">
        <v>31609</v>
      </c>
      <c r="N21" s="46" t="s">
        <v>39</v>
      </c>
      <c r="O21" s="46"/>
    </row>
    <row r="22" spans="1:15" s="13" customFormat="1" ht="20.25" customHeight="1">
      <c r="A22" s="45"/>
      <c r="B22" s="45" t="s">
        <v>40</v>
      </c>
      <c r="C22" s="45"/>
      <c r="D22" s="45"/>
      <c r="E22" s="40">
        <f t="shared" si="0"/>
        <v>23571</v>
      </c>
      <c r="F22" s="40">
        <v>11640</v>
      </c>
      <c r="G22" s="41">
        <v>11931</v>
      </c>
      <c r="H22" s="40">
        <v>23537</v>
      </c>
      <c r="I22" s="40">
        <v>11657</v>
      </c>
      <c r="J22" s="41">
        <v>11880</v>
      </c>
      <c r="K22" s="42">
        <v>23560</v>
      </c>
      <c r="L22" s="43">
        <v>11668</v>
      </c>
      <c r="M22" s="44">
        <v>11892</v>
      </c>
      <c r="N22" s="45"/>
      <c r="O22" s="45" t="s">
        <v>41</v>
      </c>
    </row>
    <row r="23" spans="1:15" s="13" customFormat="1" ht="20.25" customHeight="1">
      <c r="A23" s="45"/>
      <c r="B23" s="45" t="s">
        <v>18</v>
      </c>
      <c r="C23" s="49"/>
      <c r="D23" s="53"/>
      <c r="E23" s="40">
        <f t="shared" si="0"/>
        <v>40045</v>
      </c>
      <c r="F23" s="40">
        <v>20377</v>
      </c>
      <c r="G23" s="41">
        <v>19668</v>
      </c>
      <c r="H23" s="40">
        <v>40289</v>
      </c>
      <c r="I23" s="40">
        <v>20611</v>
      </c>
      <c r="J23" s="41">
        <v>19678</v>
      </c>
      <c r="K23" s="42">
        <v>40351</v>
      </c>
      <c r="L23" s="43">
        <v>20634</v>
      </c>
      <c r="M23" s="44">
        <v>19717</v>
      </c>
      <c r="N23" s="45"/>
      <c r="O23" s="45" t="s">
        <v>19</v>
      </c>
    </row>
    <row r="24" spans="1:15" s="13" customFormat="1" ht="20.25" customHeight="1">
      <c r="A24" s="54"/>
      <c r="B24" s="54"/>
      <c r="C24" s="54"/>
      <c r="D24" s="54"/>
      <c r="E24" s="55"/>
      <c r="F24" s="55"/>
      <c r="G24" s="56"/>
      <c r="H24" s="57"/>
      <c r="I24" s="55"/>
      <c r="J24" s="56"/>
      <c r="K24" s="57"/>
      <c r="L24" s="55"/>
      <c r="M24" s="56"/>
      <c r="N24" s="54"/>
      <c r="O24" s="54"/>
    </row>
    <row r="25" spans="1:15" s="13" customFormat="1" ht="3.7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s="1" customFormat="1">
      <c r="C26" s="2"/>
    </row>
    <row r="27" spans="1:15" s="1" customFormat="1">
      <c r="C27" s="2"/>
    </row>
    <row r="28" spans="1:15" s="1" customFormat="1">
      <c r="B28" s="1" t="s">
        <v>0</v>
      </c>
      <c r="C28" s="2">
        <v>1.2</v>
      </c>
      <c r="D28" s="1" t="s">
        <v>42</v>
      </c>
    </row>
    <row r="29" spans="1:15" s="3" customFormat="1">
      <c r="B29" s="1" t="s">
        <v>2</v>
      </c>
      <c r="C29" s="2">
        <v>1.2</v>
      </c>
      <c r="D29" s="1" t="s">
        <v>3</v>
      </c>
    </row>
    <row r="30" spans="1:15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  <c r="O30" s="4"/>
    </row>
    <row r="31" spans="1:15" s="13" customFormat="1" ht="23.25" customHeight="1">
      <c r="A31" s="6" t="s">
        <v>4</v>
      </c>
      <c r="B31" s="6"/>
      <c r="C31" s="6"/>
      <c r="D31" s="7"/>
      <c r="E31" s="8" t="s">
        <v>5</v>
      </c>
      <c r="F31" s="9"/>
      <c r="G31" s="10"/>
      <c r="H31" s="8" t="s">
        <v>6</v>
      </c>
      <c r="I31" s="9"/>
      <c r="J31" s="10"/>
      <c r="K31" s="8" t="s">
        <v>7</v>
      </c>
      <c r="L31" s="9"/>
      <c r="M31" s="10"/>
      <c r="N31" s="11" t="s">
        <v>8</v>
      </c>
      <c r="O31" s="12"/>
    </row>
    <row r="32" spans="1:15" s="13" customFormat="1" ht="18" customHeight="1">
      <c r="A32" s="14"/>
      <c r="B32" s="14"/>
      <c r="C32" s="14"/>
      <c r="D32" s="15"/>
      <c r="E32" s="16" t="s">
        <v>9</v>
      </c>
      <c r="F32" s="17" t="s">
        <v>10</v>
      </c>
      <c r="G32" s="18" t="s">
        <v>11</v>
      </c>
      <c r="H32" s="19" t="s">
        <v>9</v>
      </c>
      <c r="I32" s="17" t="s">
        <v>10</v>
      </c>
      <c r="J32" s="19" t="s">
        <v>11</v>
      </c>
      <c r="K32" s="20" t="s">
        <v>9</v>
      </c>
      <c r="L32" s="17" t="s">
        <v>10</v>
      </c>
      <c r="M32" s="19" t="s">
        <v>11</v>
      </c>
      <c r="N32" s="21"/>
      <c r="O32" s="22"/>
    </row>
    <row r="33" spans="1:15" s="13" customFormat="1" ht="16.5" customHeight="1">
      <c r="A33" s="23"/>
      <c r="B33" s="23"/>
      <c r="C33" s="23"/>
      <c r="D33" s="24"/>
      <c r="E33" s="25" t="s">
        <v>12</v>
      </c>
      <c r="F33" s="26" t="s">
        <v>13</v>
      </c>
      <c r="G33" s="27" t="s">
        <v>14</v>
      </c>
      <c r="H33" s="28" t="s">
        <v>12</v>
      </c>
      <c r="I33" s="26" t="s">
        <v>13</v>
      </c>
      <c r="J33" s="28" t="s">
        <v>14</v>
      </c>
      <c r="K33" s="26" t="s">
        <v>12</v>
      </c>
      <c r="L33" s="26" t="s">
        <v>13</v>
      </c>
      <c r="M33" s="28" t="s">
        <v>14</v>
      </c>
      <c r="N33" s="29"/>
      <c r="O33" s="30"/>
    </row>
    <row r="34" spans="1:15" s="38" customFormat="1" ht="28.5" customHeight="1">
      <c r="A34" s="58" t="s">
        <v>43</v>
      </c>
      <c r="B34" s="58"/>
      <c r="C34" s="58"/>
      <c r="D34" s="58"/>
      <c r="E34" s="32">
        <f>SUM(F34:G34)</f>
        <v>106567</v>
      </c>
      <c r="F34" s="32">
        <f>SUM(F35:F38)</f>
        <v>53033</v>
      </c>
      <c r="G34" s="32">
        <f>SUM(G35:G38)</f>
        <v>53534</v>
      </c>
      <c r="H34" s="32">
        <v>106160</v>
      </c>
      <c r="I34" s="32">
        <v>52768</v>
      </c>
      <c r="J34" s="32">
        <v>53392</v>
      </c>
      <c r="K34" s="34">
        <v>105893</v>
      </c>
      <c r="L34" s="35">
        <v>52611</v>
      </c>
      <c r="M34" s="36">
        <v>53282</v>
      </c>
      <c r="N34" s="59" t="s">
        <v>44</v>
      </c>
      <c r="O34" s="58"/>
    </row>
    <row r="35" spans="1:15" s="13" customFormat="1" ht="20.25" customHeight="1">
      <c r="A35" s="45"/>
      <c r="B35" s="45" t="s">
        <v>45</v>
      </c>
      <c r="C35" s="45"/>
      <c r="D35" s="45"/>
      <c r="E35" s="40">
        <f>SUM(F35:G35)</f>
        <v>8528</v>
      </c>
      <c r="F35" s="41">
        <v>4149</v>
      </c>
      <c r="G35" s="60">
        <v>4379</v>
      </c>
      <c r="H35" s="40">
        <v>8471</v>
      </c>
      <c r="I35" s="41">
        <v>4101</v>
      </c>
      <c r="J35" s="60">
        <v>4370</v>
      </c>
      <c r="K35" s="42">
        <v>8371</v>
      </c>
      <c r="L35" s="43">
        <v>4052</v>
      </c>
      <c r="M35" s="44">
        <v>4319</v>
      </c>
      <c r="N35" s="45"/>
      <c r="O35" s="45" t="s">
        <v>46</v>
      </c>
    </row>
    <row r="36" spans="1:15" s="13" customFormat="1" ht="20.25" customHeight="1">
      <c r="A36" s="45"/>
      <c r="B36" s="45" t="s">
        <v>47</v>
      </c>
      <c r="C36" s="45"/>
      <c r="D36" s="45"/>
      <c r="E36" s="40">
        <f>SUM(F36:G36)</f>
        <v>8651</v>
      </c>
      <c r="F36" s="41">
        <v>4152</v>
      </c>
      <c r="G36" s="60">
        <v>4499</v>
      </c>
      <c r="H36" s="40">
        <v>8583</v>
      </c>
      <c r="I36" s="41">
        <v>4119</v>
      </c>
      <c r="J36" s="60">
        <v>4464</v>
      </c>
      <c r="K36" s="42">
        <v>8491</v>
      </c>
      <c r="L36" s="43">
        <v>4078</v>
      </c>
      <c r="M36" s="44">
        <v>4413</v>
      </c>
      <c r="N36" s="45"/>
      <c r="O36" s="45" t="s">
        <v>48</v>
      </c>
    </row>
    <row r="37" spans="1:15" s="13" customFormat="1" ht="20.25" customHeight="1">
      <c r="A37" s="45"/>
      <c r="B37" s="45" t="s">
        <v>49</v>
      </c>
      <c r="C37" s="45"/>
      <c r="D37" s="45"/>
      <c r="E37" s="41" t="s">
        <v>50</v>
      </c>
      <c r="F37" s="41" t="s">
        <v>51</v>
      </c>
      <c r="G37" s="60" t="s">
        <v>51</v>
      </c>
      <c r="H37" s="60" t="s">
        <v>50</v>
      </c>
      <c r="I37" s="41" t="s">
        <v>51</v>
      </c>
      <c r="J37" s="60" t="s">
        <v>51</v>
      </c>
      <c r="K37" s="42">
        <v>17547</v>
      </c>
      <c r="L37" s="43">
        <v>8831</v>
      </c>
      <c r="M37" s="44">
        <v>8716</v>
      </c>
      <c r="N37" s="45"/>
      <c r="O37" s="45" t="s">
        <v>52</v>
      </c>
    </row>
    <row r="38" spans="1:15" s="13" customFormat="1" ht="20.25" customHeight="1">
      <c r="A38" s="45"/>
      <c r="B38" s="45" t="s">
        <v>18</v>
      </c>
      <c r="C38" s="45"/>
      <c r="D38" s="45"/>
      <c r="E38" s="40">
        <f t="shared" ref="E38:E48" si="1">SUM(F38:G38)</f>
        <v>89388</v>
      </c>
      <c r="F38" s="41">
        <v>44732</v>
      </c>
      <c r="G38" s="60">
        <v>44656</v>
      </c>
      <c r="H38" s="40">
        <v>89106</v>
      </c>
      <c r="I38" s="41">
        <v>44548</v>
      </c>
      <c r="J38" s="60">
        <v>44558</v>
      </c>
      <c r="K38" s="42">
        <v>71484</v>
      </c>
      <c r="L38" s="43">
        <v>35650</v>
      </c>
      <c r="M38" s="44">
        <v>35834</v>
      </c>
      <c r="N38" s="45"/>
      <c r="O38" s="45" t="s">
        <v>19</v>
      </c>
    </row>
    <row r="39" spans="1:15" s="13" customFormat="1" ht="20.25" customHeight="1">
      <c r="A39" s="46" t="s">
        <v>53</v>
      </c>
      <c r="B39" s="46"/>
      <c r="C39" s="46"/>
      <c r="D39" s="46"/>
      <c r="E39" s="32">
        <f t="shared" si="1"/>
        <v>72256</v>
      </c>
      <c r="F39" s="47">
        <v>35592</v>
      </c>
      <c r="G39" s="47">
        <v>36664</v>
      </c>
      <c r="H39" s="32">
        <v>71948</v>
      </c>
      <c r="I39" s="47">
        <v>35389</v>
      </c>
      <c r="J39" s="47">
        <v>36559</v>
      </c>
      <c r="K39" s="42">
        <v>71661</v>
      </c>
      <c r="L39" s="43">
        <v>35244</v>
      </c>
      <c r="M39" s="44">
        <v>36417</v>
      </c>
      <c r="N39" s="46" t="s">
        <v>54</v>
      </c>
      <c r="O39" s="46"/>
    </row>
    <row r="40" spans="1:15" s="13" customFormat="1" ht="20.25" customHeight="1">
      <c r="A40" s="45"/>
      <c r="B40" s="45" t="s">
        <v>55</v>
      </c>
      <c r="C40" s="45"/>
      <c r="D40" s="45"/>
      <c r="E40" s="40">
        <f t="shared" si="1"/>
        <v>2236</v>
      </c>
      <c r="F40" s="41">
        <v>1107</v>
      </c>
      <c r="G40" s="60">
        <v>1129</v>
      </c>
      <c r="H40" s="40">
        <v>2198</v>
      </c>
      <c r="I40" s="41">
        <v>1093</v>
      </c>
      <c r="J40" s="60">
        <v>1105</v>
      </c>
      <c r="K40" s="42">
        <v>2157</v>
      </c>
      <c r="L40" s="43">
        <v>1065</v>
      </c>
      <c r="M40" s="44">
        <v>1092</v>
      </c>
      <c r="N40" s="45"/>
      <c r="O40" s="45" t="s">
        <v>56</v>
      </c>
    </row>
    <row r="41" spans="1:15" s="13" customFormat="1" ht="20.25" customHeight="1">
      <c r="A41" s="45"/>
      <c r="B41" s="45" t="s">
        <v>57</v>
      </c>
      <c r="C41" s="45"/>
      <c r="D41" s="45"/>
      <c r="E41" s="40">
        <f t="shared" si="1"/>
        <v>1629</v>
      </c>
      <c r="F41" s="41">
        <v>794</v>
      </c>
      <c r="G41" s="60">
        <v>835</v>
      </c>
      <c r="H41" s="40">
        <v>1616</v>
      </c>
      <c r="I41" s="41">
        <v>787</v>
      </c>
      <c r="J41" s="60">
        <v>829</v>
      </c>
      <c r="K41" s="42">
        <v>1601</v>
      </c>
      <c r="L41" s="61">
        <v>786</v>
      </c>
      <c r="M41" s="62">
        <v>815</v>
      </c>
      <c r="N41" s="45"/>
      <c r="O41" s="45" t="s">
        <v>58</v>
      </c>
    </row>
    <row r="42" spans="1:15" s="13" customFormat="1" ht="20.25" customHeight="1">
      <c r="A42" s="45"/>
      <c r="B42" s="45" t="s">
        <v>59</v>
      </c>
      <c r="C42" s="45"/>
      <c r="D42" s="45"/>
      <c r="E42" s="40">
        <f t="shared" si="1"/>
        <v>3915</v>
      </c>
      <c r="F42" s="41">
        <v>1907</v>
      </c>
      <c r="G42" s="60">
        <v>2008</v>
      </c>
      <c r="H42" s="40">
        <v>3913</v>
      </c>
      <c r="I42" s="41">
        <v>1897</v>
      </c>
      <c r="J42" s="60">
        <v>2016</v>
      </c>
      <c r="K42" s="42">
        <v>3895</v>
      </c>
      <c r="L42" s="43">
        <v>1887</v>
      </c>
      <c r="M42" s="44">
        <v>2008</v>
      </c>
      <c r="N42" s="45"/>
      <c r="O42" s="45" t="s">
        <v>60</v>
      </c>
    </row>
    <row r="43" spans="1:15" s="13" customFormat="1" ht="20.25" customHeight="1">
      <c r="A43" s="45"/>
      <c r="B43" s="49" t="s">
        <v>61</v>
      </c>
      <c r="C43" s="49"/>
      <c r="D43" s="63"/>
      <c r="E43" s="40">
        <f t="shared" si="1"/>
        <v>5629</v>
      </c>
      <c r="F43" s="41">
        <v>2779</v>
      </c>
      <c r="G43" s="60">
        <v>2850</v>
      </c>
      <c r="H43" s="40">
        <v>5596</v>
      </c>
      <c r="I43" s="41">
        <v>2758</v>
      </c>
      <c r="J43" s="60">
        <v>2838</v>
      </c>
      <c r="K43" s="42">
        <v>5562</v>
      </c>
      <c r="L43" s="43">
        <v>2747</v>
      </c>
      <c r="M43" s="44">
        <v>2815</v>
      </c>
      <c r="N43" s="45"/>
      <c r="O43" s="45" t="s">
        <v>62</v>
      </c>
    </row>
    <row r="44" spans="1:15" s="13" customFormat="1" ht="20.25" customHeight="1">
      <c r="A44" s="64"/>
      <c r="B44" s="52" t="s">
        <v>18</v>
      </c>
      <c r="C44" s="64"/>
      <c r="D44" s="65"/>
      <c r="E44" s="40">
        <f t="shared" si="1"/>
        <v>58847</v>
      </c>
      <c r="F44" s="41">
        <f>F39-SUM(F40:F43)</f>
        <v>29005</v>
      </c>
      <c r="G44" s="60">
        <v>29842</v>
      </c>
      <c r="H44" s="40">
        <v>58625</v>
      </c>
      <c r="I44" s="41">
        <v>28854</v>
      </c>
      <c r="J44" s="60">
        <v>29771</v>
      </c>
      <c r="K44" s="42">
        <v>58446</v>
      </c>
      <c r="L44" s="43">
        <v>28759</v>
      </c>
      <c r="M44" s="44">
        <v>29687</v>
      </c>
      <c r="N44" s="45"/>
      <c r="O44" s="45" t="s">
        <v>19</v>
      </c>
    </row>
    <row r="45" spans="1:15" s="13" customFormat="1" ht="20.25" customHeight="1">
      <c r="A45" s="46" t="s">
        <v>63</v>
      </c>
      <c r="B45" s="46"/>
      <c r="C45" s="46"/>
      <c r="D45" s="46"/>
      <c r="E45" s="32">
        <f t="shared" si="1"/>
        <v>70910</v>
      </c>
      <c r="F45" s="47">
        <v>35344</v>
      </c>
      <c r="G45" s="47">
        <v>35566</v>
      </c>
      <c r="H45" s="32">
        <v>71082</v>
      </c>
      <c r="I45" s="47">
        <v>35388</v>
      </c>
      <c r="J45" s="47">
        <v>35694</v>
      </c>
      <c r="K45" s="42">
        <v>71114</v>
      </c>
      <c r="L45" s="43">
        <v>35406</v>
      </c>
      <c r="M45" s="44">
        <v>35708</v>
      </c>
      <c r="N45" s="46" t="s">
        <v>64</v>
      </c>
      <c r="O45" s="46"/>
    </row>
    <row r="46" spans="1:15" s="13" customFormat="1" ht="20.25" customHeight="1">
      <c r="A46" s="45"/>
      <c r="B46" s="45" t="s">
        <v>65</v>
      </c>
      <c r="C46" s="45"/>
      <c r="D46" s="45"/>
      <c r="E46" s="40">
        <f t="shared" si="1"/>
        <v>9281</v>
      </c>
      <c r="F46" s="41">
        <v>4444</v>
      </c>
      <c r="G46" s="60">
        <v>4837</v>
      </c>
      <c r="H46" s="40">
        <v>9187</v>
      </c>
      <c r="I46" s="41">
        <v>4404</v>
      </c>
      <c r="J46" s="60">
        <v>4783</v>
      </c>
      <c r="K46" s="42">
        <v>9104</v>
      </c>
      <c r="L46" s="43">
        <v>4366</v>
      </c>
      <c r="M46" s="44">
        <v>4738</v>
      </c>
      <c r="N46" s="45"/>
      <c r="O46" s="45" t="s">
        <v>66</v>
      </c>
    </row>
    <row r="47" spans="1:15" s="13" customFormat="1" ht="20.25" customHeight="1">
      <c r="A47" s="45"/>
      <c r="B47" s="45" t="s">
        <v>67</v>
      </c>
      <c r="C47" s="45"/>
      <c r="D47" s="45"/>
      <c r="E47" s="40">
        <f t="shared" si="1"/>
        <v>5902</v>
      </c>
      <c r="F47" s="41">
        <v>2920</v>
      </c>
      <c r="G47" s="60">
        <v>2982</v>
      </c>
      <c r="H47" s="40">
        <v>5978</v>
      </c>
      <c r="I47" s="41">
        <v>2942</v>
      </c>
      <c r="J47" s="60">
        <v>3036</v>
      </c>
      <c r="K47" s="42">
        <v>5934</v>
      </c>
      <c r="L47" s="43">
        <v>2912</v>
      </c>
      <c r="M47" s="44">
        <v>3022</v>
      </c>
      <c r="N47" s="45"/>
      <c r="O47" s="45" t="s">
        <v>68</v>
      </c>
    </row>
    <row r="48" spans="1:15" s="13" customFormat="1" ht="20.25" customHeight="1">
      <c r="A48" s="45"/>
      <c r="B48" s="45" t="s">
        <v>69</v>
      </c>
      <c r="C48" s="45"/>
      <c r="D48" s="45"/>
      <c r="E48" s="40">
        <f t="shared" si="1"/>
        <v>6899</v>
      </c>
      <c r="F48" s="41">
        <v>3470</v>
      </c>
      <c r="G48" s="60">
        <v>3429</v>
      </c>
      <c r="H48" s="40">
        <v>6943</v>
      </c>
      <c r="I48" s="41">
        <v>3481</v>
      </c>
      <c r="J48" s="60">
        <v>3462</v>
      </c>
      <c r="K48" s="42">
        <v>6995</v>
      </c>
      <c r="L48" s="43">
        <v>3499</v>
      </c>
      <c r="M48" s="44">
        <v>3496</v>
      </c>
      <c r="N48" s="45"/>
      <c r="O48" s="45" t="s">
        <v>70</v>
      </c>
    </row>
    <row r="49" spans="1:15" s="13" customFormat="1" ht="20.25" customHeight="1">
      <c r="A49" s="45"/>
      <c r="B49" s="45" t="s">
        <v>71</v>
      </c>
      <c r="C49" s="45"/>
      <c r="D49" s="45"/>
      <c r="E49" s="41" t="s">
        <v>50</v>
      </c>
      <c r="F49" s="60" t="s">
        <v>50</v>
      </c>
      <c r="G49" s="60" t="s">
        <v>51</v>
      </c>
      <c r="H49" s="60" t="s">
        <v>50</v>
      </c>
      <c r="I49" s="60" t="s">
        <v>50</v>
      </c>
      <c r="J49" s="60" t="s">
        <v>51</v>
      </c>
      <c r="K49" s="66" t="s">
        <v>50</v>
      </c>
      <c r="L49" s="67" t="s">
        <v>50</v>
      </c>
      <c r="M49" s="68" t="s">
        <v>50</v>
      </c>
      <c r="N49" s="45"/>
      <c r="O49" s="45" t="s">
        <v>72</v>
      </c>
    </row>
    <row r="50" spans="1:15" s="13" customFormat="1" ht="20.25" customHeight="1">
      <c r="A50" s="45"/>
      <c r="B50" s="45" t="s">
        <v>18</v>
      </c>
      <c r="C50" s="45"/>
      <c r="D50" s="45"/>
      <c r="E50" s="40">
        <f>SUM(F50:G50)</f>
        <v>48828</v>
      </c>
      <c r="F50" s="41">
        <v>24510</v>
      </c>
      <c r="G50" s="60">
        <v>24318</v>
      </c>
      <c r="H50" s="60">
        <v>48974</v>
      </c>
      <c r="I50" s="60">
        <v>24561</v>
      </c>
      <c r="J50" s="60">
        <v>24413</v>
      </c>
      <c r="K50" s="42">
        <v>49081</v>
      </c>
      <c r="L50" s="43">
        <v>24629</v>
      </c>
      <c r="M50" s="44">
        <v>24452</v>
      </c>
      <c r="N50" s="45"/>
      <c r="O50" s="45" t="s">
        <v>19</v>
      </c>
    </row>
    <row r="51" spans="1:15" s="13" customFormat="1" ht="20.25" customHeight="1">
      <c r="A51" s="69"/>
      <c r="B51" s="70"/>
      <c r="C51" s="69"/>
      <c r="D51" s="71"/>
      <c r="E51" s="55"/>
      <c r="F51" s="55"/>
      <c r="G51" s="56"/>
      <c r="H51" s="57"/>
      <c r="I51" s="55"/>
      <c r="J51" s="56"/>
      <c r="K51" s="57"/>
      <c r="L51" s="55"/>
      <c r="M51" s="56"/>
      <c r="N51" s="54"/>
      <c r="O51" s="54"/>
    </row>
    <row r="52" spans="1:15" s="13" customFormat="1" ht="3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1" customFormat="1">
      <c r="C53" s="2"/>
    </row>
    <row r="54" spans="1:15" s="1" customFormat="1">
      <c r="C54" s="2"/>
    </row>
    <row r="55" spans="1:15" s="1" customFormat="1">
      <c r="B55" s="1" t="s">
        <v>0</v>
      </c>
      <c r="C55" s="2">
        <v>1.2</v>
      </c>
      <c r="D55" s="1" t="s">
        <v>42</v>
      </c>
    </row>
    <row r="56" spans="1:15" s="3" customFormat="1">
      <c r="B56" s="1" t="s">
        <v>2</v>
      </c>
      <c r="C56" s="2">
        <v>1.2</v>
      </c>
      <c r="D56" s="1" t="s">
        <v>3</v>
      </c>
    </row>
    <row r="57" spans="1:15" ht="6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4"/>
      <c r="O57" s="4"/>
    </row>
    <row r="58" spans="1:15" s="13" customFormat="1" ht="23.25" customHeight="1">
      <c r="A58" s="6" t="s">
        <v>4</v>
      </c>
      <c r="B58" s="6"/>
      <c r="C58" s="6"/>
      <c r="D58" s="7"/>
      <c r="E58" s="8" t="s">
        <v>5</v>
      </c>
      <c r="F58" s="9"/>
      <c r="G58" s="10"/>
      <c r="H58" s="8" t="s">
        <v>6</v>
      </c>
      <c r="I58" s="9"/>
      <c r="J58" s="10"/>
      <c r="K58" s="8" t="s">
        <v>7</v>
      </c>
      <c r="L58" s="9"/>
      <c r="M58" s="10"/>
      <c r="N58" s="11" t="s">
        <v>8</v>
      </c>
      <c r="O58" s="12"/>
    </row>
    <row r="59" spans="1:15" s="13" customFormat="1" ht="18" customHeight="1">
      <c r="A59" s="72"/>
      <c r="B59" s="72"/>
      <c r="C59" s="72"/>
      <c r="D59" s="15"/>
      <c r="E59" s="16" t="s">
        <v>9</v>
      </c>
      <c r="F59" s="17" t="s">
        <v>10</v>
      </c>
      <c r="G59" s="18" t="s">
        <v>11</v>
      </c>
      <c r="H59" s="19" t="s">
        <v>9</v>
      </c>
      <c r="I59" s="17" t="s">
        <v>10</v>
      </c>
      <c r="J59" s="19" t="s">
        <v>11</v>
      </c>
      <c r="K59" s="20" t="s">
        <v>9</v>
      </c>
      <c r="L59" s="17" t="s">
        <v>10</v>
      </c>
      <c r="M59" s="19" t="s">
        <v>11</v>
      </c>
      <c r="N59" s="21"/>
      <c r="O59" s="22"/>
    </row>
    <row r="60" spans="1:15" s="13" customFormat="1" ht="16.5" customHeight="1">
      <c r="A60" s="23"/>
      <c r="B60" s="23"/>
      <c r="C60" s="23"/>
      <c r="D60" s="24"/>
      <c r="E60" s="25" t="s">
        <v>12</v>
      </c>
      <c r="F60" s="26" t="s">
        <v>13</v>
      </c>
      <c r="G60" s="27" t="s">
        <v>14</v>
      </c>
      <c r="H60" s="28" t="s">
        <v>12</v>
      </c>
      <c r="I60" s="26" t="s">
        <v>13</v>
      </c>
      <c r="J60" s="28" t="s">
        <v>14</v>
      </c>
      <c r="K60" s="26" t="s">
        <v>12</v>
      </c>
      <c r="L60" s="26" t="s">
        <v>13</v>
      </c>
      <c r="M60" s="28" t="s">
        <v>14</v>
      </c>
      <c r="N60" s="29"/>
      <c r="O60" s="30"/>
    </row>
    <row r="61" spans="1:15" s="38" customFormat="1" ht="28.5" customHeight="1">
      <c r="A61" s="46" t="s">
        <v>73</v>
      </c>
      <c r="B61" s="46"/>
      <c r="C61" s="46"/>
      <c r="D61" s="46"/>
      <c r="E61" s="32">
        <f t="shared" ref="E61:E71" si="2">SUM(F61:G61)</f>
        <v>43090</v>
      </c>
      <c r="F61" s="47">
        <f>SUM(F62:F64)</f>
        <v>21531</v>
      </c>
      <c r="G61" s="47">
        <f>SUM(G62:G64)</f>
        <v>21559</v>
      </c>
      <c r="H61" s="32">
        <v>43106</v>
      </c>
      <c r="I61" s="47">
        <v>21543</v>
      </c>
      <c r="J61" s="47">
        <v>21563</v>
      </c>
      <c r="K61" s="34">
        <v>43089</v>
      </c>
      <c r="L61" s="35">
        <v>21560</v>
      </c>
      <c r="M61" s="36">
        <v>21529</v>
      </c>
      <c r="N61" s="46" t="s">
        <v>74</v>
      </c>
      <c r="O61" s="46"/>
    </row>
    <row r="62" spans="1:15" s="13" customFormat="1" ht="20.25" customHeight="1">
      <c r="A62" s="45"/>
      <c r="B62" s="45" t="s">
        <v>75</v>
      </c>
      <c r="C62" s="45"/>
      <c r="D62" s="45"/>
      <c r="E62" s="40">
        <f t="shared" si="2"/>
        <v>4411</v>
      </c>
      <c r="F62" s="41">
        <v>2155</v>
      </c>
      <c r="G62" s="60">
        <v>2256</v>
      </c>
      <c r="H62" s="40">
        <v>4391</v>
      </c>
      <c r="I62" s="41">
        <v>2152</v>
      </c>
      <c r="J62" s="60">
        <v>2239</v>
      </c>
      <c r="K62" s="42">
        <v>4364</v>
      </c>
      <c r="L62" s="43">
        <v>2141</v>
      </c>
      <c r="M62" s="44">
        <v>2223</v>
      </c>
      <c r="N62" s="45"/>
      <c r="O62" s="45" t="s">
        <v>76</v>
      </c>
    </row>
    <row r="63" spans="1:15" s="13" customFormat="1" ht="20.25" customHeight="1">
      <c r="A63" s="45"/>
      <c r="B63" s="49" t="s">
        <v>77</v>
      </c>
      <c r="C63" s="45"/>
      <c r="D63" s="45"/>
      <c r="E63" s="40">
        <f t="shared" si="2"/>
        <v>5832</v>
      </c>
      <c r="F63" s="41">
        <v>2917</v>
      </c>
      <c r="G63" s="60">
        <v>2915</v>
      </c>
      <c r="H63" s="40">
        <v>5850</v>
      </c>
      <c r="I63" s="41">
        <v>2915</v>
      </c>
      <c r="J63" s="60">
        <v>2935</v>
      </c>
      <c r="K63" s="42">
        <v>5838</v>
      </c>
      <c r="L63" s="43">
        <v>2928</v>
      </c>
      <c r="M63" s="44">
        <v>2910</v>
      </c>
      <c r="N63" s="45"/>
      <c r="O63" s="45" t="s">
        <v>78</v>
      </c>
    </row>
    <row r="64" spans="1:15" s="13" customFormat="1" ht="20.25" customHeight="1">
      <c r="A64" s="45"/>
      <c r="B64" s="73" t="s">
        <v>18</v>
      </c>
      <c r="C64" s="45"/>
      <c r="D64" s="45"/>
      <c r="E64" s="40">
        <f t="shared" si="2"/>
        <v>32847</v>
      </c>
      <c r="F64" s="41">
        <v>16459</v>
      </c>
      <c r="G64" s="41">
        <v>16388</v>
      </c>
      <c r="H64" s="40">
        <v>32865</v>
      </c>
      <c r="I64" s="41">
        <v>16476</v>
      </c>
      <c r="J64" s="41">
        <v>16389</v>
      </c>
      <c r="K64" s="42">
        <v>32887</v>
      </c>
      <c r="L64" s="43">
        <v>16491</v>
      </c>
      <c r="M64" s="44">
        <v>16396</v>
      </c>
      <c r="N64" s="45"/>
      <c r="O64" s="45" t="s">
        <v>19</v>
      </c>
    </row>
    <row r="65" spans="1:15" s="13" customFormat="1" ht="20.25" customHeight="1">
      <c r="A65" s="74" t="s">
        <v>79</v>
      </c>
      <c r="B65" s="74"/>
      <c r="C65" s="74"/>
      <c r="D65" s="75"/>
      <c r="E65" s="32">
        <f t="shared" si="2"/>
        <v>23560</v>
      </c>
      <c r="F65" s="32">
        <v>11842</v>
      </c>
      <c r="G65" s="32">
        <v>11718</v>
      </c>
      <c r="H65" s="32">
        <v>23569</v>
      </c>
      <c r="I65" s="32">
        <v>11804</v>
      </c>
      <c r="J65" s="32">
        <v>11765</v>
      </c>
      <c r="K65" s="34">
        <v>23531</v>
      </c>
      <c r="L65" s="35">
        <v>11752</v>
      </c>
      <c r="M65" s="36">
        <v>11779</v>
      </c>
      <c r="N65" s="76" t="s">
        <v>80</v>
      </c>
      <c r="O65" s="74"/>
    </row>
    <row r="66" spans="1:15" s="13" customFormat="1" ht="20.25" customHeight="1">
      <c r="A66" s="45"/>
      <c r="B66" s="45" t="s">
        <v>81</v>
      </c>
      <c r="C66" s="45"/>
      <c r="D66" s="45"/>
      <c r="E66" s="40">
        <f t="shared" si="2"/>
        <v>9134</v>
      </c>
      <c r="F66" s="41">
        <v>4523</v>
      </c>
      <c r="G66" s="60">
        <v>4611</v>
      </c>
      <c r="H66" s="40">
        <v>9058</v>
      </c>
      <c r="I66" s="41">
        <v>4465</v>
      </c>
      <c r="J66" s="60">
        <v>4593</v>
      </c>
      <c r="K66" s="42">
        <v>9054</v>
      </c>
      <c r="L66" s="43">
        <v>4458</v>
      </c>
      <c r="M66" s="44">
        <v>4596</v>
      </c>
      <c r="N66" s="45"/>
      <c r="O66" s="45" t="s">
        <v>82</v>
      </c>
    </row>
    <row r="67" spans="1:15" s="13" customFormat="1" ht="20.25" customHeight="1">
      <c r="A67" s="45"/>
      <c r="B67" s="45" t="s">
        <v>18</v>
      </c>
      <c r="C67" s="45"/>
      <c r="D67" s="45"/>
      <c r="E67" s="40">
        <f t="shared" si="2"/>
        <v>14426</v>
      </c>
      <c r="F67" s="41">
        <v>7319</v>
      </c>
      <c r="G67" s="60">
        <v>7107</v>
      </c>
      <c r="H67" s="40">
        <v>14511</v>
      </c>
      <c r="I67" s="41">
        <v>7339</v>
      </c>
      <c r="J67" s="60">
        <v>7172</v>
      </c>
      <c r="K67" s="42">
        <v>14477</v>
      </c>
      <c r="L67" s="43">
        <v>7294</v>
      </c>
      <c r="M67" s="44">
        <v>7183</v>
      </c>
      <c r="N67" s="45"/>
      <c r="O67" s="45" t="s">
        <v>83</v>
      </c>
    </row>
    <row r="68" spans="1:15" s="13" customFormat="1" ht="20.25" customHeight="1">
      <c r="A68" s="46" t="s">
        <v>84</v>
      </c>
      <c r="B68" s="46"/>
      <c r="C68" s="46"/>
      <c r="D68" s="46"/>
      <c r="E68" s="32">
        <f>SUM(F68:G68)</f>
        <v>30685</v>
      </c>
      <c r="F68" s="47">
        <v>15453</v>
      </c>
      <c r="G68" s="77">
        <v>15232</v>
      </c>
      <c r="H68" s="32">
        <v>30692</v>
      </c>
      <c r="I68" s="47">
        <v>15405</v>
      </c>
      <c r="J68" s="77">
        <v>15287</v>
      </c>
      <c r="K68" s="34">
        <v>30652</v>
      </c>
      <c r="L68" s="35">
        <v>15375</v>
      </c>
      <c r="M68" s="36">
        <v>15277</v>
      </c>
      <c r="N68" s="46" t="s">
        <v>85</v>
      </c>
      <c r="O68" s="46"/>
    </row>
    <row r="69" spans="1:15" s="13" customFormat="1" ht="20.25" customHeight="1">
      <c r="A69" s="46" t="s">
        <v>86</v>
      </c>
      <c r="B69" s="46"/>
      <c r="C69" s="46"/>
      <c r="D69" s="46"/>
      <c r="E69" s="32">
        <f t="shared" si="2"/>
        <v>26431</v>
      </c>
      <c r="F69" s="47">
        <v>13181</v>
      </c>
      <c r="G69" s="47">
        <v>13250</v>
      </c>
      <c r="H69" s="32">
        <v>26393</v>
      </c>
      <c r="I69" s="47">
        <v>13130</v>
      </c>
      <c r="J69" s="47">
        <v>13263</v>
      </c>
      <c r="K69" s="34">
        <v>26359</v>
      </c>
      <c r="L69" s="35">
        <v>13111</v>
      </c>
      <c r="M69" s="36">
        <v>13248</v>
      </c>
      <c r="N69" s="46" t="s">
        <v>87</v>
      </c>
      <c r="O69" s="46"/>
    </row>
    <row r="70" spans="1:15" s="13" customFormat="1" ht="20.25" customHeight="1">
      <c r="A70" s="45"/>
      <c r="B70" s="45" t="s">
        <v>88</v>
      </c>
      <c r="C70" s="45"/>
      <c r="D70" s="45"/>
      <c r="E70" s="40">
        <f t="shared" si="2"/>
        <v>7414</v>
      </c>
      <c r="F70" s="41">
        <v>3657</v>
      </c>
      <c r="G70" s="60">
        <v>3757</v>
      </c>
      <c r="H70" s="40">
        <v>7421</v>
      </c>
      <c r="I70" s="41">
        <v>3657</v>
      </c>
      <c r="J70" s="60">
        <v>3764</v>
      </c>
      <c r="K70" s="42">
        <v>7403</v>
      </c>
      <c r="L70" s="43">
        <v>3639</v>
      </c>
      <c r="M70" s="44">
        <v>3764</v>
      </c>
      <c r="N70" s="45"/>
      <c r="O70" s="45" t="s">
        <v>89</v>
      </c>
    </row>
    <row r="71" spans="1:15" s="13" customFormat="1" ht="20.25" customHeight="1">
      <c r="A71" s="45"/>
      <c r="B71" s="45" t="s">
        <v>18</v>
      </c>
      <c r="C71" s="45"/>
      <c r="D71" s="45"/>
      <c r="E71" s="40">
        <f t="shared" si="2"/>
        <v>19017</v>
      </c>
      <c r="F71" s="41">
        <v>9524</v>
      </c>
      <c r="G71" s="60">
        <v>9493</v>
      </c>
      <c r="H71" s="40">
        <v>18972</v>
      </c>
      <c r="I71" s="41">
        <v>9473</v>
      </c>
      <c r="J71" s="60">
        <v>9499</v>
      </c>
      <c r="K71" s="42">
        <v>18956</v>
      </c>
      <c r="L71" s="43">
        <v>9472</v>
      </c>
      <c r="M71" s="44">
        <v>9484</v>
      </c>
      <c r="N71" s="45"/>
      <c r="O71" s="45" t="s">
        <v>83</v>
      </c>
    </row>
    <row r="72" spans="1:15" s="13" customFormat="1" ht="20.25" customHeight="1">
      <c r="A72" s="46" t="s">
        <v>90</v>
      </c>
      <c r="B72" s="46"/>
      <c r="C72" s="46"/>
      <c r="D72" s="46"/>
      <c r="E72" s="32">
        <f>SUM(F72:G72)</f>
        <v>28773</v>
      </c>
      <c r="F72" s="47">
        <v>14425</v>
      </c>
      <c r="G72" s="77">
        <v>14348</v>
      </c>
      <c r="H72" s="32">
        <v>28771</v>
      </c>
      <c r="I72" s="47">
        <v>14400</v>
      </c>
      <c r="J72" s="77">
        <v>14371</v>
      </c>
      <c r="K72" s="34">
        <v>28798</v>
      </c>
      <c r="L72" s="35">
        <v>14408</v>
      </c>
      <c r="M72" s="36">
        <v>14390</v>
      </c>
      <c r="N72" s="46" t="s">
        <v>91</v>
      </c>
      <c r="O72" s="46"/>
    </row>
    <row r="73" spans="1:15" s="13" customFormat="1" ht="20.25" customHeight="1">
      <c r="A73" s="54"/>
      <c r="B73" s="54"/>
      <c r="C73" s="54"/>
      <c r="D73" s="54"/>
      <c r="E73" s="55"/>
      <c r="F73" s="55"/>
      <c r="G73" s="56"/>
      <c r="H73" s="57"/>
      <c r="I73" s="55"/>
      <c r="J73" s="56"/>
      <c r="K73" s="57"/>
      <c r="L73" s="55"/>
      <c r="M73" s="56"/>
      <c r="N73" s="54"/>
      <c r="O73" s="54"/>
    </row>
    <row r="74" spans="1:15" s="13" customFormat="1" ht="17.25">
      <c r="A74" s="39" t="s">
        <v>92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 s="13" customFormat="1" ht="17.25">
      <c r="A75" s="39"/>
      <c r="B75" s="39" t="s">
        <v>93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</sheetData>
  <mergeCells count="17">
    <mergeCell ref="A31:D33"/>
    <mergeCell ref="E31:G31"/>
    <mergeCell ref="H31:J31"/>
    <mergeCell ref="K31:M31"/>
    <mergeCell ref="N31:O33"/>
    <mergeCell ref="A58:D60"/>
    <mergeCell ref="E58:G58"/>
    <mergeCell ref="H58:J58"/>
    <mergeCell ref="K58:M58"/>
    <mergeCell ref="N58:O60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T-1.2</vt:lpstr>
      <vt:lpstr>Sheet1</vt:lpstr>
      <vt:lpstr>Sheet2</vt:lpstr>
      <vt:lpstr>Sheet3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2019-01-07T02:48:29Z</dcterms:created>
  <dcterms:modified xsi:type="dcterms:W3CDTF">2019-01-07T02:49:26Z</dcterms:modified>
</cp:coreProperties>
</file>