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2\"/>
    </mc:Choice>
  </mc:AlternateContent>
  <xr:revisionPtr revIDLastSave="0" documentId="13_ncr:1_{830B625F-F050-4204-B69D-035C58E4D3A7}" xr6:coauthVersionLast="40" xr6:coauthVersionMax="40" xr10:uidLastSave="{00000000-0000-0000-0000-000000000000}"/>
  <bookViews>
    <workbookView xWindow="0" yWindow="0" windowWidth="23040" windowHeight="9048" tabRatio="592" xr2:uid="{00000000-000D-0000-FFFF-FFFF00000000}"/>
  </bookViews>
  <sheets>
    <sheet name="1202" sheetId="20" r:id="rId1"/>
  </sheets>
  <calcPr calcId="181029"/>
</workbook>
</file>

<file path=xl/calcChain.xml><?xml version="1.0" encoding="utf-8"?>
<calcChain xmlns="http://schemas.openxmlformats.org/spreadsheetml/2006/main">
  <c r="H18" i="20" l="1"/>
  <c r="K18" i="20"/>
  <c r="J18" i="20"/>
  <c r="I18" i="20"/>
  <c r="K17" i="20"/>
  <c r="J17" i="20"/>
  <c r="I17" i="20"/>
  <c r="H17" i="20"/>
  <c r="K16" i="20"/>
  <c r="J16" i="20"/>
  <c r="I16" i="20"/>
  <c r="H16" i="20"/>
  <c r="K15" i="20"/>
  <c r="J15" i="20"/>
  <c r="I15" i="20"/>
  <c r="H15" i="20"/>
  <c r="K14" i="20"/>
  <c r="J14" i="20"/>
  <c r="I14" i="20"/>
  <c r="H14" i="20"/>
  <c r="K13" i="20"/>
  <c r="J13" i="20"/>
  <c r="I13" i="20"/>
  <c r="H13" i="20"/>
  <c r="K12" i="20"/>
  <c r="J12" i="20"/>
  <c r="I12" i="20"/>
  <c r="H12" i="20"/>
  <c r="K11" i="20"/>
  <c r="J11" i="20"/>
  <c r="I11" i="20"/>
  <c r="H11" i="20"/>
  <c r="K10" i="20"/>
  <c r="J10" i="20"/>
  <c r="I10" i="20"/>
  <c r="H10" i="20"/>
  <c r="K9" i="20"/>
  <c r="J9" i="20"/>
  <c r="I9" i="20"/>
  <c r="H9" i="2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SDStructureSPB1203" type="4" refreshedVersion="0" background="1">
    <webPr xml="1" sourceData="1" url="C:\Users\nso\Desktop\SPBDownload\SPB12\XSDStructureSPB1203.xsd" htmlTables="1" htmlFormat="all"/>
  </connection>
  <connection id="2" xr16:uid="{00000000-0015-0000-FFFF-FFFF01000000}" name="XSDStructureSPB1206" type="4" refreshedVersion="0" background="1">
    <webPr xml="1" sourceData="1" url="C:\Users\nso\Desktop\SPBDownload\SPB12\XSDStructureSPB1206.xsd" htmlTables="1" htmlFormat="all"/>
  </connection>
  <connection id="3" xr16:uid="{00000000-0015-0000-FFFF-FFFF02000000}" name="XSDStructureSPB12061" type="4" refreshedVersion="0" background="1">
    <webPr xml="1" sourceData="1" url="C:\Users\nso\Desktop\SPBDownload\SPB12\XSDStructureSPB1206.xsd" htmlTables="1" htmlFormat="all"/>
  </connection>
  <connection id="4" xr16:uid="{00000000-0015-0000-FFFF-FFFF03000000}" name="XSDStructureSPB1207" type="4" refreshedVersion="0" background="1">
    <webPr xml="1" sourceData="1" url="C:\Users\nso\Desktop\SPBDownload\SPB12\XSDStructureSPB1207.xsd" htmlTables="1" htmlFormat="all"/>
  </connection>
  <connection id="5" xr16:uid="{00000000-0015-0000-FFFF-FFFF04000000}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<sst xmlns="http://schemas.openxmlformats.org/spreadsheetml/2006/main" count="33" uniqueCount="25">
  <si>
    <t>ตาราง</t>
  </si>
  <si>
    <t>Table</t>
  </si>
  <si>
    <t>2559 (2016)</t>
  </si>
  <si>
    <t>2558 
(2015)</t>
  </si>
  <si>
    <t>2559 
(2016)</t>
  </si>
  <si>
    <t>อัตราการเปลี่ยนแปลง (%)   
Percentage change</t>
  </si>
  <si>
    <t>สปก.
Est.</t>
  </si>
  <si>
    <t>ลูกจ้าง
Emp.</t>
  </si>
  <si>
    <t>2560
(2017)</t>
  </si>
  <si>
    <t>2560 (2017)</t>
  </si>
  <si>
    <t>ขนาดของสถานประกอบการ (คน)
Size of Establishment (person)</t>
  </si>
  <si>
    <t>ที่มา: กรมสวัสดิการและคุ้มครองแรงงาน  กระทรวงแรงงาน</t>
  </si>
  <si>
    <t>Source: Department of Labour Protection and Welfare, Ministry of Labour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</si>
  <si>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</si>
  <si>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</si>
  <si>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รวมยอด   (Total)</t>
  </si>
  <si>
    <t>100 - 299</t>
  </si>
  <si>
    <t>300 - 499</t>
  </si>
  <si>
    <t>500 - 999</t>
  </si>
  <si>
    <t>1 - 4</t>
  </si>
  <si>
    <t>5 - 9</t>
  </si>
  <si>
    <t>10 - 19</t>
  </si>
  <si>
    <t>20 - 49</t>
  </si>
  <si>
    <t>50 - 99</t>
  </si>
  <si>
    <t>&gt; 1,000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</si>
</sst>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(* #,##0.00_);_(* \(#,##0.00\);_(* &quot;-&quot;??_);_(@_)"/>
    <numFmt numFmtId="188" formatCode="0.0"/>
  </numFmts>
  <fonts count="8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</cellStyleXfs>
  <cellXfs count="36">
    <xf numFmtId="0" fontId="0" fillId="0" borderId="0" xfId="0"/>
    <xf numFmtId="49" fontId="4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/>
    </xf>
    <xf numFmtId="49" fontId="6" fillId="0" borderId="15" xfId="0" quotePrefix="1" applyNumberFormat="1" applyFont="1" applyBorder="1" applyAlignment="1">
      <alignment horizontal="center"/>
    </xf>
    <xf numFmtId="49" fontId="6" fillId="0" borderId="19" xfId="0" quotePrefix="1" applyNumberFormat="1" applyFont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1" fontId="7" fillId="0" borderId="13" xfId="0" applyNumberFormat="1" applyFont="1" applyBorder="1"/>
    <xf numFmtId="41" fontId="6" fillId="0" borderId="14" xfId="0" applyNumberFormat="1" applyFont="1" applyBorder="1"/>
    <xf numFmtId="41" fontId="6" fillId="0" borderId="18" xfId="0" applyNumberFormat="1" applyFont="1" applyBorder="1"/>
    <xf numFmtId="188" fontId="7" fillId="0" borderId="16" xfId="0" applyNumberFormat="1" applyFont="1" applyBorder="1" applyAlignment="1">
      <alignment horizontal="center"/>
    </xf>
    <xf numFmtId="188" fontId="7" fillId="0" borderId="21" xfId="0" applyNumberFormat="1" applyFont="1" applyBorder="1" applyAlignment="1">
      <alignment horizontal="center"/>
    </xf>
    <xf numFmtId="188" fontId="6" fillId="0" borderId="14" xfId="0" applyNumberFormat="1" applyFont="1" applyBorder="1" applyAlignment="1">
      <alignment horizontal="center"/>
    </xf>
    <xf numFmtId="188" fontId="6" fillId="0" borderId="17" xfId="0" applyNumberFormat="1" applyFont="1" applyBorder="1" applyAlignment="1">
      <alignment horizontal="center"/>
    </xf>
    <xf numFmtId="188" fontId="6" fillId="0" borderId="18" xfId="0" applyNumberFormat="1" applyFont="1" applyBorder="1" applyAlignment="1">
      <alignment horizontal="center"/>
    </xf>
    <xf numFmtId="188" fontId="6" fillId="0" borderId="2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wrapText="1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10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12" xfId="0" quotePrefix="1" applyNumberFormat="1" applyFont="1" applyBorder="1" applyAlignment="1">
      <alignment horizontal="center" vertical="center" shrinkToFit="1"/>
    </xf>
  </cellXfs>
  <cellStyles count="6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ปกติ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4" Name="XMLDocumentSPB1202_Map" RootElement="XMLDocumentSPB1202" SchemaID="Schema6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FA90F-EBD0-4C66-A493-9ACF6F6389D5}">
  <dimension ref="A1:K21"/>
  <sheetViews>
    <sheetView tabSelected="1" workbookViewId="0">
      <selection activeCell="B7" sqref="B7:B8"/>
    </sheetView>
  </sheetViews>
  <sheetFormatPr defaultRowHeight="21" x14ac:dyDescent="0.6"/>
  <cols>
    <col min="1" max="1" width="23" customWidth="1"/>
    <col min="2" max="7" width="10.625" customWidth="1"/>
    <col min="8" max="11" width="10" customWidth="1"/>
  </cols>
  <sheetData>
    <row r="1" spans="1:11" x14ac:dyDescent="0.6">
      <c r="A1" s="7" t="s">
        <v>0</v>
      </c>
      <c r="B1" s="3">
        <v>12.2</v>
      </c>
      <c r="C1" s="2" t="s">
        <v>13</v>
      </c>
    </row>
    <row r="2" spans="1:11" x14ac:dyDescent="0.6">
      <c r="A2" s="7" t="s">
        <v>1</v>
      </c>
      <c r="B2" s="3">
        <v>12.2</v>
      </c>
      <c r="C2" s="2" t="s">
        <v>14</v>
      </c>
    </row>
    <row r="4" spans="1:11" x14ac:dyDescent="0.6">
      <c r="A4" s="21" t="s">
        <v>10</v>
      </c>
      <c r="B4" s="24" t="s">
        <v>3</v>
      </c>
      <c r="C4" s="25"/>
      <c r="D4" s="24" t="s">
        <v>4</v>
      </c>
      <c r="E4" s="25"/>
      <c r="F4" s="24" t="s">
        <v>8</v>
      </c>
      <c r="G4" s="25"/>
      <c r="H4" s="30" t="s">
        <v>5</v>
      </c>
      <c r="I4" s="31"/>
      <c r="J4" s="31"/>
      <c r="K4" s="31"/>
    </row>
    <row r="5" spans="1:11" x14ac:dyDescent="0.6">
      <c r="A5" s="22"/>
      <c r="B5" s="26"/>
      <c r="C5" s="27"/>
      <c r="D5" s="26"/>
      <c r="E5" s="27"/>
      <c r="F5" s="26"/>
      <c r="G5" s="27"/>
      <c r="H5" s="32"/>
      <c r="I5" s="33"/>
      <c r="J5" s="33"/>
      <c r="K5" s="33"/>
    </row>
    <row r="6" spans="1:11" x14ac:dyDescent="0.6">
      <c r="A6" s="22"/>
      <c r="B6" s="28"/>
      <c r="C6" s="29"/>
      <c r="D6" s="28"/>
      <c r="E6" s="29"/>
      <c r="F6" s="28"/>
      <c r="G6" s="29"/>
      <c r="H6" s="34" t="s">
        <v>2</v>
      </c>
      <c r="I6" s="35"/>
      <c r="J6" s="34" t="s">
        <v>9</v>
      </c>
      <c r="K6" s="35"/>
    </row>
    <row r="7" spans="1:11" x14ac:dyDescent="0.6">
      <c r="A7" s="22"/>
      <c r="B7" s="19" t="s">
        <v>6</v>
      </c>
      <c r="C7" s="19" t="s">
        <v>7</v>
      </c>
      <c r="D7" s="19" t="s">
        <v>6</v>
      </c>
      <c r="E7" s="19" t="s">
        <v>7</v>
      </c>
      <c r="F7" s="19" t="s">
        <v>6</v>
      </c>
      <c r="G7" s="19" t="s">
        <v>7</v>
      </c>
      <c r="H7" s="19" t="s">
        <v>6</v>
      </c>
      <c r="I7" s="19" t="s">
        <v>7</v>
      </c>
      <c r="J7" s="19" t="s">
        <v>6</v>
      </c>
      <c r="K7" s="17" t="s">
        <v>7</v>
      </c>
    </row>
    <row r="8" spans="1:11" x14ac:dyDescent="0.6">
      <c r="A8" s="23"/>
      <c r="B8" s="20"/>
      <c r="C8" s="20"/>
      <c r="D8" s="20"/>
      <c r="E8" s="20"/>
      <c r="F8" s="20"/>
      <c r="G8" s="20"/>
      <c r="H8" s="20"/>
      <c r="I8" s="20"/>
      <c r="J8" s="20"/>
      <c r="K8" s="18"/>
    </row>
    <row r="9" spans="1:11" x14ac:dyDescent="0.6">
      <c r="A9" s="6" t="s">
        <v>15</v>
      </c>
      <c r="B9" s="8">
        <v>6021</v>
      </c>
      <c r="C9" s="8">
        <v>104864</v>
      </c>
      <c r="D9" s="8">
        <v>6437</v>
      </c>
      <c r="E9" s="8">
        <v>109758</v>
      </c>
      <c r="F9" s="8">
        <v>6939</v>
      </c>
      <c r="G9" s="8">
        <v>114148</v>
      </c>
      <c r="H9" s="11" t="str">
        <f t="shared" ref="H9:K18" si="0">IF(B9&gt;0,FIXED(ROUND((((D9-B9)/B9)*100),1),1,0),0)</f>
        <v>6.9</v>
      </c>
      <c r="I9" s="11" t="str">
        <f t="shared" si="0"/>
        <v>4.7</v>
      </c>
      <c r="J9" s="11" t="str">
        <f t="shared" si="0"/>
        <v>7.8</v>
      </c>
      <c r="K9" s="12" t="str">
        <f t="shared" si="0"/>
        <v>4.0</v>
      </c>
    </row>
    <row r="10" spans="1:11" x14ac:dyDescent="0.6">
      <c r="A10" s="4" t="s">
        <v>19</v>
      </c>
      <c r="B10" s="9">
        <v>3066</v>
      </c>
      <c r="C10" s="9">
        <v>7192</v>
      </c>
      <c r="D10" s="9">
        <v>3239</v>
      </c>
      <c r="E10" s="9">
        <v>7890</v>
      </c>
      <c r="F10" s="9">
        <v>3445</v>
      </c>
      <c r="G10" s="9">
        <v>8364</v>
      </c>
      <c r="H10" s="13" t="str">
        <f t="shared" si="0"/>
        <v>5.6</v>
      </c>
      <c r="I10" s="13" t="str">
        <f t="shared" si="0"/>
        <v>9.7</v>
      </c>
      <c r="J10" s="13" t="str">
        <f t="shared" si="0"/>
        <v>6.4</v>
      </c>
      <c r="K10" s="14" t="str">
        <f t="shared" si="0"/>
        <v>6.0</v>
      </c>
    </row>
    <row r="11" spans="1:11" x14ac:dyDescent="0.6">
      <c r="A11" s="4" t="s">
        <v>20</v>
      </c>
      <c r="B11" s="9">
        <v>1576</v>
      </c>
      <c r="C11" s="9">
        <v>10506</v>
      </c>
      <c r="D11" s="9">
        <v>1744</v>
      </c>
      <c r="E11" s="9">
        <v>11560</v>
      </c>
      <c r="F11" s="9">
        <v>1949</v>
      </c>
      <c r="G11" s="9">
        <v>12993</v>
      </c>
      <c r="H11" s="13" t="str">
        <f t="shared" si="0"/>
        <v>10.7</v>
      </c>
      <c r="I11" s="13" t="str">
        <f t="shared" si="0"/>
        <v>10.0</v>
      </c>
      <c r="J11" s="13" t="str">
        <f t="shared" si="0"/>
        <v>11.8</v>
      </c>
      <c r="K11" s="14" t="str">
        <f t="shared" si="0"/>
        <v>12.4</v>
      </c>
    </row>
    <row r="12" spans="1:11" x14ac:dyDescent="0.6">
      <c r="A12" s="4" t="s">
        <v>21</v>
      </c>
      <c r="B12" s="9">
        <v>585</v>
      </c>
      <c r="C12" s="9">
        <v>7760</v>
      </c>
      <c r="D12" s="9">
        <v>623</v>
      </c>
      <c r="E12" s="9">
        <v>8358</v>
      </c>
      <c r="F12" s="9">
        <v>672</v>
      </c>
      <c r="G12" s="9">
        <v>9054</v>
      </c>
      <c r="H12" s="13" t="str">
        <f t="shared" si="0"/>
        <v>6.5</v>
      </c>
      <c r="I12" s="13" t="str">
        <f t="shared" si="0"/>
        <v>7.7</v>
      </c>
      <c r="J12" s="13" t="str">
        <f t="shared" si="0"/>
        <v>7.9</v>
      </c>
      <c r="K12" s="14" t="str">
        <f t="shared" si="0"/>
        <v>8.3</v>
      </c>
    </row>
    <row r="13" spans="1:11" x14ac:dyDescent="0.6">
      <c r="A13" s="4" t="s">
        <v>22</v>
      </c>
      <c r="B13" s="9">
        <v>522</v>
      </c>
      <c r="C13" s="9">
        <v>16233</v>
      </c>
      <c r="D13" s="9">
        <v>544</v>
      </c>
      <c r="E13" s="9">
        <v>16927</v>
      </c>
      <c r="F13" s="9">
        <v>574</v>
      </c>
      <c r="G13" s="9">
        <v>17960</v>
      </c>
      <c r="H13" s="13" t="str">
        <f t="shared" si="0"/>
        <v>4.2</v>
      </c>
      <c r="I13" s="13" t="str">
        <f t="shared" si="0"/>
        <v>4.3</v>
      </c>
      <c r="J13" s="13" t="str">
        <f t="shared" si="0"/>
        <v>5.5</v>
      </c>
      <c r="K13" s="14" t="str">
        <f t="shared" si="0"/>
        <v>6.1</v>
      </c>
    </row>
    <row r="14" spans="1:11" x14ac:dyDescent="0.6">
      <c r="A14" s="4" t="s">
        <v>23</v>
      </c>
      <c r="B14" s="9">
        <v>121</v>
      </c>
      <c r="C14" s="9">
        <v>8428</v>
      </c>
      <c r="D14" s="9">
        <v>134</v>
      </c>
      <c r="E14" s="9">
        <v>9441</v>
      </c>
      <c r="F14" s="9">
        <v>145</v>
      </c>
      <c r="G14" s="9">
        <v>10273</v>
      </c>
      <c r="H14" s="13" t="str">
        <f t="shared" si="0"/>
        <v>10.7</v>
      </c>
      <c r="I14" s="13" t="str">
        <f t="shared" si="0"/>
        <v>12.0</v>
      </c>
      <c r="J14" s="13" t="str">
        <f t="shared" si="0"/>
        <v>8.2</v>
      </c>
      <c r="K14" s="14" t="str">
        <f t="shared" si="0"/>
        <v>8.8</v>
      </c>
    </row>
    <row r="15" spans="1:11" x14ac:dyDescent="0.6">
      <c r="A15" s="4" t="s">
        <v>16</v>
      </c>
      <c r="B15" s="9">
        <v>103</v>
      </c>
      <c r="C15" s="9">
        <v>17413</v>
      </c>
      <c r="D15" s="9">
        <v>107</v>
      </c>
      <c r="E15" s="9">
        <v>17742</v>
      </c>
      <c r="F15" s="9">
        <v>103</v>
      </c>
      <c r="G15" s="9">
        <v>17078</v>
      </c>
      <c r="H15" s="13" t="str">
        <f t="shared" si="0"/>
        <v>3.9</v>
      </c>
      <c r="I15" s="13" t="str">
        <f t="shared" si="0"/>
        <v>1.9</v>
      </c>
      <c r="J15" s="13" t="str">
        <f t="shared" si="0"/>
        <v>-3.7</v>
      </c>
      <c r="K15" s="14" t="str">
        <f t="shared" si="0"/>
        <v>-3.7</v>
      </c>
    </row>
    <row r="16" spans="1:11" x14ac:dyDescent="0.6">
      <c r="A16" s="4" t="s">
        <v>17</v>
      </c>
      <c r="B16" s="9">
        <v>25</v>
      </c>
      <c r="C16" s="9">
        <v>9507</v>
      </c>
      <c r="D16" s="9">
        <v>20</v>
      </c>
      <c r="E16" s="9">
        <v>7557</v>
      </c>
      <c r="F16" s="9">
        <v>27</v>
      </c>
      <c r="G16" s="9">
        <v>10049</v>
      </c>
      <c r="H16" s="13" t="str">
        <f t="shared" si="0"/>
        <v>-20.0</v>
      </c>
      <c r="I16" s="13" t="str">
        <f t="shared" si="0"/>
        <v>-20.5</v>
      </c>
      <c r="J16" s="13" t="str">
        <f t="shared" si="0"/>
        <v>35.0</v>
      </c>
      <c r="K16" s="14" t="str">
        <f t="shared" si="0"/>
        <v>33.0</v>
      </c>
    </row>
    <row r="17" spans="1:11" x14ac:dyDescent="0.6">
      <c r="A17" s="4" t="s">
        <v>18</v>
      </c>
      <c r="B17" s="9">
        <v>12</v>
      </c>
      <c r="C17" s="9">
        <v>8078</v>
      </c>
      <c r="D17" s="9">
        <v>15</v>
      </c>
      <c r="E17" s="9">
        <v>9962</v>
      </c>
      <c r="F17" s="9">
        <v>13</v>
      </c>
      <c r="G17" s="9">
        <v>8944</v>
      </c>
      <c r="H17" s="13" t="str">
        <f t="shared" si="0"/>
        <v>25.0</v>
      </c>
      <c r="I17" s="13" t="str">
        <f t="shared" si="0"/>
        <v>23.3</v>
      </c>
      <c r="J17" s="13" t="str">
        <f t="shared" si="0"/>
        <v>-13.3</v>
      </c>
      <c r="K17" s="14" t="str">
        <f t="shared" si="0"/>
        <v>-10.2</v>
      </c>
    </row>
    <row r="18" spans="1:11" x14ac:dyDescent="0.6">
      <c r="A18" s="5" t="s">
        <v>24</v>
      </c>
      <c r="B18" s="10">
        <v>11</v>
      </c>
      <c r="C18" s="10">
        <v>19747</v>
      </c>
      <c r="D18" s="10">
        <v>11</v>
      </c>
      <c r="E18" s="10">
        <v>20321</v>
      </c>
      <c r="F18" s="10">
        <v>11</v>
      </c>
      <c r="G18" s="10">
        <v>19433</v>
      </c>
      <c r="H18" s="15" t="str">
        <f>IF(B18&gt;0,FIXED(ROUND((((D18-B18)/B18)*100),1),1,0),0)</f>
        <v>0.0</v>
      </c>
      <c r="I18" s="15" t="str">
        <f t="shared" si="0"/>
        <v>2.9</v>
      </c>
      <c r="J18" s="15" t="str">
        <f t="shared" si="0"/>
        <v>0.0</v>
      </c>
      <c r="K18" s="16" t="str">
        <f t="shared" si="0"/>
        <v>-4.4</v>
      </c>
    </row>
    <row r="19" spans="1:11" ht="8.4" customHeight="1" x14ac:dyDescent="0.6"/>
    <row r="20" spans="1:11" x14ac:dyDescent="0.6">
      <c r="A20" s="1" t="s">
        <v>11</v>
      </c>
    </row>
    <row r="21" spans="1:11" x14ac:dyDescent="0.6">
      <c r="A21" s="1" t="s">
        <v>12</v>
      </c>
    </row>
  </sheetData>
  <mergeCells count="17">
    <mergeCell ref="A4:A8"/>
    <mergeCell ref="B4:C6"/>
    <mergeCell ref="D4:E6"/>
    <mergeCell ref="F4:G6"/>
    <mergeCell ref="H4:K5"/>
    <mergeCell ref="H6:I6"/>
    <mergeCell ref="J6:K6"/>
    <mergeCell ref="B7:B8"/>
    <mergeCell ref="C7:C8"/>
    <mergeCell ref="D7:D8"/>
    <mergeCell ref="K7:K8"/>
    <mergeCell ref="E7:E8"/>
    <mergeCell ref="F7:F8"/>
    <mergeCell ref="G7:G8"/>
    <mergeCell ref="H7:H8"/>
    <mergeCell ref="I7:I8"/>
    <mergeCell ref="J7:J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2019-03-20T09:07:44Z</cp:lastPrinted>
  <dcterms:created xsi:type="dcterms:W3CDTF">2004-08-20T21:28:46Z</dcterms:created>
  <dcterms:modified xsi:type="dcterms:W3CDTF">2019-03-20T09:23:33Z</dcterms:modified>
</cp:coreProperties>
</file>