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-2.2" sheetId="1" r:id="rId1"/>
  </sheets>
  <definedNames>
    <definedName name="_xlnm.Print_Area" localSheetId="0">'T-2.2'!$A$1:$Q$32</definedName>
  </definedNames>
  <calcPr calcId="144525"/>
</workbook>
</file>

<file path=xl/calcChain.xml><?xml version="1.0" encoding="utf-8"?>
<calcChain xmlns="http://schemas.openxmlformats.org/spreadsheetml/2006/main">
  <c r="M29" i="1" l="1"/>
  <c r="L29" i="1"/>
  <c r="K29" i="1"/>
  <c r="J29" i="1"/>
  <c r="I29" i="1"/>
  <c r="H29" i="1"/>
  <c r="G29" i="1"/>
  <c r="F29" i="1"/>
  <c r="E29" i="1"/>
  <c r="M24" i="1"/>
  <c r="L24" i="1"/>
  <c r="K24" i="1"/>
  <c r="J24" i="1"/>
  <c r="I24" i="1"/>
  <c r="H24" i="1"/>
  <c r="G24" i="1"/>
  <c r="F24" i="1"/>
  <c r="E24" i="1"/>
  <c r="M18" i="1"/>
  <c r="L18" i="1"/>
  <c r="K18" i="1"/>
  <c r="J18" i="1"/>
  <c r="I18" i="1"/>
  <c r="H18" i="1"/>
  <c r="G18" i="1"/>
  <c r="F18" i="1"/>
  <c r="E18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<sst xmlns="http://schemas.openxmlformats.org/spreadsheetml/2006/main" count="66" uniqueCount="45">
  <si>
    <t xml:space="preserve">ตาราง </t>
  </si>
  <si>
    <t>ประชากรอายุ 15 ปีขึ้นไป จำแนกตามสถานภาพแรงงาน เป็นรายไตรมาส พ.ศ.2558- 2561</t>
  </si>
  <si>
    <t>Table</t>
  </si>
  <si>
    <t>Population Aged 15 Years and Over by Labour Force Status and Quarterly: 2015 -2018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</si>
  <si>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</si>
  <si>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</si>
  <si>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</si>
  <si>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</si>
  <si>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</si>
  <si>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</si>
  <si>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</si>
  <si>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</si>
  <si>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</si>
  <si>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</si>
  <si>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</si>
  <si>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</si>
  <si>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</si>
  <si>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</si>
  <si>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</si>
  <si>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</si>
  <si>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</si>
  <si>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</si>
  <si>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</si>
  <si>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</si>
  <si>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</si>
  <si>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</si>
  <si>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</si>
  <si>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</si>
  <si>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</si>
  <si>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</si>
  <si>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2015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</si>
  <si>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</si>
  <si>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</si>
  <si>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</si>
  <si>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</si>
  <si>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</si>
  <si>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</si>
  <si>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</si>
  <si>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</si>
  <si>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2016</t>
  </si>
  <si>
    <t xml:space="preserve">           ไตรมาสที่ 1</t>
  </si>
  <si>
    <t xml:space="preserve">  2017</t>
  </si>
  <si>
    <t xml:space="preserve">  2018</t>
  </si>
  <si>
    <t xml:space="preserve">           ที่มา:  การสำรวจภาวะการทำงานของประชากร พ.ศ.2558 -2561  ระดับจังหวัด  สำนักงานสถิติแห่งชาติ</t>
  </si>
  <si>
    <t xml:space="preserve">       Source: The  Labour Force Survey: 2015 - 2018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</si>
</sst>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1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87" fontId="3" fillId="0" borderId="13" xfId="1" applyNumberFormat="1" applyFont="1" applyBorder="1" applyAlignment="1">
      <alignment horizontal="right"/>
    </xf>
    <xf numFmtId="187" fontId="3" fillId="0" borderId="13" xfId="1" applyNumberFormat="1" applyFont="1" applyFill="1" applyBorder="1" applyAlignment="1">
      <alignment horizontal="right"/>
    </xf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/>
    <xf numFmtId="187" fontId="4" fillId="0" borderId="13" xfId="1" applyNumberFormat="1" applyFont="1" applyBorder="1" applyAlignment="1">
      <alignment horizontal="right"/>
    </xf>
    <xf numFmtId="187" fontId="4" fillId="0" borderId="13" xfId="1" quotePrefix="1" applyNumberFormat="1" applyFont="1" applyBorder="1" applyAlignment="1">
      <alignment horizontal="right"/>
    </xf>
    <xf numFmtId="187" fontId="4" fillId="0" borderId="13" xfId="1" applyNumberFormat="1" applyFont="1" applyFill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7" fillId="0" borderId="0" xfId="1" applyNumberFormat="1" applyFont="1"/>
    <xf numFmtId="187" fontId="7" fillId="0" borderId="13" xfId="1" applyNumberFormat="1" applyFont="1" applyBorder="1"/>
    <xf numFmtId="187" fontId="5" fillId="0" borderId="8" xfId="1" applyNumberFormat="1" applyFont="1" applyBorder="1"/>
    <xf numFmtId="187" fontId="5" fillId="0" borderId="13" xfId="1" applyNumberFormat="1" applyFont="1" applyBorder="1"/>
    <xf numFmtId="187" fontId="5" fillId="0" borderId="7" xfId="1" applyNumberFormat="1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187" fontId="5" fillId="0" borderId="7" xfId="1" applyNumberFormat="1" applyFont="1" applyBorder="1" applyAlignment="1">
      <alignment horizontal="left"/>
    </xf>
    <xf numFmtId="187" fontId="5" fillId="0" borderId="0" xfId="1" applyNumberFormat="1" applyFont="1" applyBorder="1"/>
    <xf numFmtId="0" fontId="5" fillId="0" borderId="8" xfId="0" applyFont="1" applyBorder="1" applyAlignment="1">
      <alignment horizontal="left"/>
    </xf>
    <xf numFmtId="187" fontId="4" fillId="0" borderId="8" xfId="1" applyNumberFormat="1" applyFont="1" applyBorder="1" applyAlignment="1">
      <alignment horizontal="right"/>
    </xf>
    <xf numFmtId="187" fontId="4" fillId="0" borderId="7" xfId="1" quotePrefix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8" xfId="1" applyNumberFormat="1" applyFont="1" applyFill="1" applyBorder="1" applyAlignment="1">
      <alignment horizontal="right"/>
    </xf>
    <xf numFmtId="187" fontId="4" fillId="0" borderId="7" xfId="1" applyNumberFormat="1" applyFont="1" applyFill="1" applyBorder="1" applyAlignment="1">
      <alignment horizontal="right"/>
    </xf>
    <xf numFmtId="0" fontId="5" fillId="0" borderId="10" xfId="0" applyFont="1" applyBorder="1" applyAlignment="1"/>
    <xf numFmtId="0" fontId="5" fillId="0" borderId="11" xfId="0" applyFont="1" applyBorder="1" applyAlignment="1"/>
    <xf numFmtId="187" fontId="4" fillId="0" borderId="11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187" fontId="4" fillId="0" borderId="14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</cellXfs>
  <cellStyles count="9">
    <cellStyle name="Comma" xfId="1" builtinId="3"/>
    <cellStyle name="Normal" xfId="0" builtinId="0"/>
    <cellStyle name="Normal 2" xfId="2"/>
    <cellStyle name="Normal 2 2" xfId="3"/>
    <cellStyle name="Normal 2 3" xfId="4"/>
    <cellStyle name="Normal 3" xfId="5"/>
    <cellStyle name="Normal 4" xfId="6"/>
    <cellStyle name="ปกติ 2" xfId="7"/>
    <cellStyle name="ปกติ 3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8</xdr:row>
      <xdr:rowOff>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9609859" y="38100"/>
          <a:ext cx="384753" cy="1780309"/>
          <a:chOff x="9601200" y="38100"/>
          <a:chExt cx="380423" cy="1695450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00000000-0008-0000-0100-000007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100-000008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tabSelected="1" topLeftCell="A13" zoomScale="110" zoomScaleNormal="110" workbookViewId="0">
      <selection activeCell="F30" sqref="F30"/>
    </sheetView>
  </sheetViews>
  <sheetFormatPr defaultRowHeight="21.75" x14ac:dyDescent="0.5"/>
  <cols>
    <col min="1" max="1" width="1.7109375" style="95" customWidth="1"/>
    <col min="2" max="2" width="5.5703125" style="95" customWidth="1"/>
    <col min="3" max="3" width="4.85546875" style="95" customWidth="1"/>
    <col min="4" max="4" width="5.140625" style="95" customWidth="1"/>
    <col min="5" max="8" width="11.28515625" style="95" customWidth="1"/>
    <col min="9" max="9" width="14.7109375" style="95" customWidth="1"/>
    <col min="10" max="13" width="11.28515625" style="95" customWidth="1"/>
    <col min="14" max="14" width="2.7109375" style="95" customWidth="1"/>
    <col min="15" max="15" width="17.85546875" style="95" customWidth="1"/>
    <col min="16" max="16" width="2.28515625" style="95" customWidth="1"/>
    <col min="17" max="17" width="4.140625" style="95" customWidth="1"/>
    <col min="18" max="16384" width="9.140625" style="95"/>
  </cols>
  <sheetData>
    <row r="1" spans="1:16" s="1" customFormat="1" x14ac:dyDescent="0.5">
      <c r="B1" s="1" t="s">
        <v>0</v>
      </c>
      <c r="C1" s="2">
        <v>2.2000000000000002</v>
      </c>
      <c r="D1" s="1" t="s">
        <v>1</v>
      </c>
    </row>
    <row r="2" spans="1:16" s="3" customFormat="1" x14ac:dyDescent="0.5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 x14ac:dyDescent="0.5">
      <c r="C3" s="2"/>
      <c r="O3" s="4"/>
    </row>
    <row r="4" spans="1:16" s="12" customFormat="1" ht="20.25" customHeight="1" x14ac:dyDescent="0.5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6" s="24" customFormat="1" ht="18.75" customHeight="1" x14ac:dyDescent="0.45">
      <c r="A5" s="13"/>
      <c r="B5" s="13"/>
      <c r="C5" s="13"/>
      <c r="D5" s="14"/>
      <c r="E5" s="15" t="s">
        <v>7</v>
      </c>
      <c r="F5" s="16"/>
      <c r="G5" s="16"/>
      <c r="H5" s="16"/>
      <c r="I5" s="17"/>
      <c r="J5" s="18" t="s">
        <v>8</v>
      </c>
      <c r="K5" s="19"/>
      <c r="L5" s="19"/>
      <c r="M5" s="20"/>
      <c r="N5" s="21"/>
      <c r="O5" s="22"/>
      <c r="P5" s="23"/>
    </row>
    <row r="6" spans="1:16" s="24" customFormat="1" ht="16.5" customHeight="1" x14ac:dyDescent="0.4">
      <c r="A6" s="13"/>
      <c r="B6" s="13"/>
      <c r="C6" s="13"/>
      <c r="D6" s="14"/>
      <c r="E6" s="25" t="s">
        <v>9</v>
      </c>
      <c r="F6" s="26"/>
      <c r="G6" s="26"/>
      <c r="H6" s="26"/>
      <c r="I6" s="27"/>
      <c r="J6" s="25" t="s">
        <v>10</v>
      </c>
      <c r="K6" s="26"/>
      <c r="L6" s="26"/>
      <c r="M6" s="27"/>
      <c r="N6" s="21"/>
      <c r="O6" s="22"/>
      <c r="P6" s="23"/>
    </row>
    <row r="7" spans="1:16" s="24" customFormat="1" ht="17.25" customHeight="1" x14ac:dyDescent="0.45">
      <c r="A7" s="13"/>
      <c r="B7" s="13"/>
      <c r="C7" s="13"/>
      <c r="D7" s="14"/>
      <c r="E7" s="28"/>
      <c r="F7" s="29" t="s">
        <v>11</v>
      </c>
      <c r="G7" s="5"/>
      <c r="H7" s="6"/>
      <c r="I7" s="30" t="s">
        <v>12</v>
      </c>
      <c r="J7" s="31"/>
      <c r="K7" s="31"/>
      <c r="L7" s="32"/>
      <c r="M7" s="31"/>
      <c r="N7" s="21"/>
      <c r="O7" s="22"/>
      <c r="P7" s="23"/>
    </row>
    <row r="8" spans="1:16" s="24" customFormat="1" ht="18.75" customHeight="1" x14ac:dyDescent="0.45">
      <c r="A8" s="13"/>
      <c r="B8" s="13"/>
      <c r="C8" s="13"/>
      <c r="D8" s="14"/>
      <c r="E8" s="33"/>
      <c r="F8" s="34" t="s">
        <v>13</v>
      </c>
      <c r="G8" s="35"/>
      <c r="H8" s="36"/>
      <c r="I8" s="37" t="s">
        <v>14</v>
      </c>
      <c r="J8" s="33"/>
      <c r="K8" s="37" t="s">
        <v>15</v>
      </c>
      <c r="L8" s="38"/>
      <c r="M8" s="37"/>
      <c r="N8" s="21"/>
      <c r="O8" s="22"/>
      <c r="P8" s="23"/>
    </row>
    <row r="9" spans="1:16" s="24" customFormat="1" ht="16.5" customHeight="1" x14ac:dyDescent="0.45">
      <c r="A9" s="13"/>
      <c r="B9" s="13"/>
      <c r="C9" s="13"/>
      <c r="D9" s="14"/>
      <c r="E9" s="33" t="s">
        <v>16</v>
      </c>
      <c r="F9" s="39" t="s">
        <v>16</v>
      </c>
      <c r="G9" s="37" t="s">
        <v>17</v>
      </c>
      <c r="H9" s="37" t="s">
        <v>18</v>
      </c>
      <c r="I9" s="37" t="s">
        <v>19</v>
      </c>
      <c r="J9" s="33" t="s">
        <v>16</v>
      </c>
      <c r="K9" s="37" t="s">
        <v>20</v>
      </c>
      <c r="L9" s="38" t="s">
        <v>21</v>
      </c>
      <c r="M9" s="37" t="s">
        <v>22</v>
      </c>
      <c r="N9" s="21"/>
      <c r="O9" s="22"/>
      <c r="P9" s="23"/>
    </row>
    <row r="10" spans="1:16" s="24" customFormat="1" ht="16.5" customHeight="1" x14ac:dyDescent="0.45">
      <c r="A10" s="40"/>
      <c r="B10" s="40"/>
      <c r="C10" s="40"/>
      <c r="D10" s="41"/>
      <c r="E10" s="42" t="s">
        <v>23</v>
      </c>
      <c r="F10" s="43" t="s">
        <v>23</v>
      </c>
      <c r="G10" s="43" t="s">
        <v>24</v>
      </c>
      <c r="H10" s="43" t="s">
        <v>25</v>
      </c>
      <c r="I10" s="43" t="s">
        <v>26</v>
      </c>
      <c r="J10" s="42" t="s">
        <v>23</v>
      </c>
      <c r="K10" s="43" t="s">
        <v>27</v>
      </c>
      <c r="L10" s="42" t="s">
        <v>28</v>
      </c>
      <c r="M10" s="42" t="s">
        <v>29</v>
      </c>
      <c r="N10" s="44"/>
      <c r="O10" s="45"/>
      <c r="P10" s="23"/>
    </row>
    <row r="11" spans="1:16" s="23" customFormat="1" ht="5.25" customHeight="1" x14ac:dyDescent="0.45">
      <c r="A11" s="46"/>
      <c r="B11" s="46"/>
      <c r="C11" s="46"/>
      <c r="D11" s="46"/>
      <c r="E11" s="47"/>
      <c r="F11" s="33"/>
      <c r="G11" s="33"/>
      <c r="H11" s="33"/>
      <c r="I11" s="48"/>
      <c r="J11" s="49"/>
      <c r="K11" s="49"/>
      <c r="L11" s="49"/>
      <c r="M11" s="33"/>
      <c r="N11" s="50"/>
      <c r="O11" s="51"/>
    </row>
    <row r="12" spans="1:16" s="58" customFormat="1" ht="16.5" customHeight="1" x14ac:dyDescent="0.45">
      <c r="A12" s="52">
        <v>2558</v>
      </c>
      <c r="B12" s="53"/>
      <c r="C12" s="53"/>
      <c r="D12" s="53"/>
      <c r="E12" s="54">
        <f>AVERAGE(E13:E16)</f>
        <v>424625.85</v>
      </c>
      <c r="F12" s="54">
        <f>AVERAGE(F13:F16)</f>
        <v>424398.74</v>
      </c>
      <c r="G12" s="54">
        <f>AVERAGE(G13:G16)</f>
        <v>423436.565</v>
      </c>
      <c r="H12" s="54">
        <f t="shared" ref="H12:M12" si="0">AVERAGE(H13:H16)</f>
        <v>962.17500000000007</v>
      </c>
      <c r="I12" s="54">
        <f t="shared" si="0"/>
        <v>227.10750000000002</v>
      </c>
      <c r="J12" s="55">
        <f t="shared" si="0"/>
        <v>225997.9</v>
      </c>
      <c r="K12" s="54">
        <f t="shared" si="0"/>
        <v>77105.97</v>
      </c>
      <c r="L12" s="54">
        <f t="shared" si="0"/>
        <v>57118.4375</v>
      </c>
      <c r="M12" s="54">
        <f t="shared" si="0"/>
        <v>91773.829999999987</v>
      </c>
      <c r="N12" s="56" t="s">
        <v>30</v>
      </c>
      <c r="O12" s="57"/>
      <c r="P12" s="24"/>
    </row>
    <row r="13" spans="1:16" s="58" customFormat="1" ht="17.25" customHeight="1" x14ac:dyDescent="0.45">
      <c r="A13" s="52" t="s">
        <v>31</v>
      </c>
      <c r="B13" s="53"/>
      <c r="C13" s="53"/>
      <c r="D13" s="53"/>
      <c r="E13" s="59">
        <v>413730.5</v>
      </c>
      <c r="F13" s="59">
        <v>413053.65</v>
      </c>
      <c r="G13" s="59">
        <v>413053.65</v>
      </c>
      <c r="H13" s="60">
        <v>0</v>
      </c>
      <c r="I13" s="59">
        <v>676.84</v>
      </c>
      <c r="J13" s="59">
        <v>236231.5</v>
      </c>
      <c r="K13" s="59">
        <v>79256.509999999995</v>
      </c>
      <c r="L13" s="59">
        <v>61895.34</v>
      </c>
      <c r="M13" s="61">
        <v>95081</v>
      </c>
      <c r="N13" s="62"/>
      <c r="O13" s="63" t="s">
        <v>32</v>
      </c>
      <c r="P13" s="24"/>
    </row>
    <row r="14" spans="1:16" s="58" customFormat="1" ht="17.25" customHeight="1" x14ac:dyDescent="0.45">
      <c r="A14" s="52" t="s">
        <v>33</v>
      </c>
      <c r="B14" s="53"/>
      <c r="C14" s="53"/>
      <c r="D14" s="53"/>
      <c r="E14" s="59">
        <v>426810.3</v>
      </c>
      <c r="F14" s="59">
        <v>426810.3</v>
      </c>
      <c r="G14" s="59">
        <v>425011.76</v>
      </c>
      <c r="H14" s="59">
        <v>1798.54</v>
      </c>
      <c r="I14" s="60">
        <v>0</v>
      </c>
      <c r="J14" s="59">
        <v>223650.7</v>
      </c>
      <c r="K14" s="59">
        <v>81793.63</v>
      </c>
      <c r="L14" s="59">
        <v>53870.97</v>
      </c>
      <c r="M14" s="59">
        <v>87986.1</v>
      </c>
      <c r="N14" s="62"/>
      <c r="O14" s="63" t="s">
        <v>34</v>
      </c>
      <c r="P14" s="23"/>
    </row>
    <row r="15" spans="1:16" s="24" customFormat="1" ht="17.25" customHeight="1" x14ac:dyDescent="0.45">
      <c r="A15" s="52" t="s">
        <v>35</v>
      </c>
      <c r="B15" s="53"/>
      <c r="C15" s="53"/>
      <c r="D15" s="53"/>
      <c r="E15" s="59">
        <v>439199.5</v>
      </c>
      <c r="F15" s="59">
        <v>439199.5</v>
      </c>
      <c r="G15" s="59">
        <v>437561.11</v>
      </c>
      <c r="H15" s="59">
        <v>1638.39</v>
      </c>
      <c r="I15" s="60">
        <v>0</v>
      </c>
      <c r="J15" s="59">
        <v>211676.5</v>
      </c>
      <c r="K15" s="59">
        <v>64867.05</v>
      </c>
      <c r="L15" s="59">
        <v>57464.95</v>
      </c>
      <c r="M15" s="59">
        <v>89344.5</v>
      </c>
      <c r="N15" s="62"/>
      <c r="O15" s="63" t="s">
        <v>36</v>
      </c>
      <c r="P15" s="23"/>
    </row>
    <row r="16" spans="1:16" s="24" customFormat="1" ht="17.25" customHeight="1" x14ac:dyDescent="0.45">
      <c r="A16" s="52" t="s">
        <v>37</v>
      </c>
      <c r="B16" s="53"/>
      <c r="C16" s="53"/>
      <c r="D16" s="53"/>
      <c r="E16" s="59">
        <v>418763.1</v>
      </c>
      <c r="F16" s="59">
        <v>418531.51</v>
      </c>
      <c r="G16" s="59">
        <v>418119.74</v>
      </c>
      <c r="H16" s="60">
        <v>411.77</v>
      </c>
      <c r="I16" s="60">
        <v>231.59</v>
      </c>
      <c r="J16" s="59">
        <v>232432.9</v>
      </c>
      <c r="K16" s="59">
        <v>82506.69</v>
      </c>
      <c r="L16" s="59">
        <v>55242.49</v>
      </c>
      <c r="M16" s="59">
        <v>94683.72</v>
      </c>
      <c r="N16" s="62"/>
      <c r="O16" s="63" t="s">
        <v>38</v>
      </c>
      <c r="P16" s="23"/>
    </row>
    <row r="17" spans="1:16" s="24" customFormat="1" ht="6" customHeight="1" x14ac:dyDescent="0.45">
      <c r="A17" s="64"/>
      <c r="B17" s="64"/>
      <c r="C17" s="64"/>
      <c r="D17" s="65"/>
      <c r="E17" s="66"/>
      <c r="F17" s="67"/>
      <c r="G17" s="66"/>
      <c r="H17" s="68"/>
      <c r="I17" s="69"/>
      <c r="J17" s="70"/>
      <c r="K17" s="70"/>
      <c r="L17" s="70"/>
      <c r="M17" s="68"/>
      <c r="N17" s="62"/>
      <c r="O17" s="63"/>
      <c r="P17" s="23"/>
    </row>
    <row r="18" spans="1:16" s="24" customFormat="1" ht="16.5" customHeight="1" x14ac:dyDescent="0.45">
      <c r="A18" s="52">
        <v>2559</v>
      </c>
      <c r="B18" s="53"/>
      <c r="C18" s="53"/>
      <c r="D18" s="53"/>
      <c r="E18" s="54">
        <f t="shared" ref="E18:M18" si="1">AVERAGE(E19:E22)</f>
        <v>409563.86</v>
      </c>
      <c r="F18" s="55">
        <f t="shared" si="1"/>
        <v>409516.33</v>
      </c>
      <c r="G18" s="54">
        <f t="shared" si="1"/>
        <v>408635.25750000001</v>
      </c>
      <c r="H18" s="54">
        <f t="shared" si="1"/>
        <v>880.79</v>
      </c>
      <c r="I18" s="54">
        <f t="shared" si="1"/>
        <v>47.527500000000003</v>
      </c>
      <c r="J18" s="54">
        <f t="shared" si="1"/>
        <v>242351.89</v>
      </c>
      <c r="K18" s="54">
        <f t="shared" si="1"/>
        <v>88362.95</v>
      </c>
      <c r="L18" s="54">
        <f t="shared" si="1"/>
        <v>57422.047500000001</v>
      </c>
      <c r="M18" s="54">
        <f t="shared" si="1"/>
        <v>96566.892499999987</v>
      </c>
      <c r="N18" s="56" t="s">
        <v>39</v>
      </c>
      <c r="O18" s="57"/>
      <c r="P18" s="23"/>
    </row>
    <row r="19" spans="1:16" s="24" customFormat="1" ht="17.25" customHeight="1" x14ac:dyDescent="0.45">
      <c r="A19" s="52" t="s">
        <v>40</v>
      </c>
      <c r="B19" s="53"/>
      <c r="C19" s="53"/>
      <c r="D19" s="53"/>
      <c r="E19" s="59">
        <v>417163.98</v>
      </c>
      <c r="F19" s="59">
        <v>416973.86</v>
      </c>
      <c r="G19" s="59">
        <v>416310.2</v>
      </c>
      <c r="H19" s="60">
        <v>663.67</v>
      </c>
      <c r="I19" s="60">
        <v>190.11</v>
      </c>
      <c r="J19" s="59">
        <v>234285.02</v>
      </c>
      <c r="K19" s="59">
        <v>81199.05</v>
      </c>
      <c r="L19" s="59">
        <v>58158.05</v>
      </c>
      <c r="M19" s="59">
        <v>94927.93</v>
      </c>
      <c r="N19" s="62"/>
      <c r="O19" s="63" t="s">
        <v>32</v>
      </c>
      <c r="P19" s="23"/>
    </row>
    <row r="20" spans="1:16" s="24" customFormat="1" ht="17.25" customHeight="1" x14ac:dyDescent="0.45">
      <c r="A20" s="52" t="s">
        <v>33</v>
      </c>
      <c r="B20" s="53"/>
      <c r="C20" s="53"/>
      <c r="D20" s="53"/>
      <c r="E20" s="59">
        <v>399559.21</v>
      </c>
      <c r="F20" s="59">
        <v>399559.21</v>
      </c>
      <c r="G20" s="59">
        <v>398689.88</v>
      </c>
      <c r="H20" s="60">
        <v>869.33</v>
      </c>
      <c r="I20" s="60">
        <v>0</v>
      </c>
      <c r="J20" s="59">
        <v>252232.79</v>
      </c>
      <c r="K20" s="59">
        <v>93452.98</v>
      </c>
      <c r="L20" s="59">
        <v>60451.88</v>
      </c>
      <c r="M20" s="59">
        <v>98327.93</v>
      </c>
      <c r="N20" s="62"/>
      <c r="O20" s="63" t="s">
        <v>34</v>
      </c>
      <c r="P20" s="23"/>
    </row>
    <row r="21" spans="1:16" s="24" customFormat="1" ht="17.25" customHeight="1" x14ac:dyDescent="0.45">
      <c r="A21" s="71" t="s">
        <v>35</v>
      </c>
      <c r="B21" s="71"/>
      <c r="C21" s="71"/>
      <c r="D21" s="72"/>
      <c r="E21" s="59">
        <v>426121.74</v>
      </c>
      <c r="F21" s="59">
        <v>426121.74</v>
      </c>
      <c r="G21" s="61">
        <v>425347</v>
      </c>
      <c r="H21" s="60">
        <v>773.6</v>
      </c>
      <c r="I21" s="60">
        <v>0</v>
      </c>
      <c r="J21" s="59">
        <v>226035.26</v>
      </c>
      <c r="K21" s="59">
        <v>77062.27</v>
      </c>
      <c r="L21" s="59">
        <v>54629.81</v>
      </c>
      <c r="M21" s="59">
        <v>94343.18</v>
      </c>
      <c r="N21" s="62"/>
      <c r="O21" s="63" t="s">
        <v>36</v>
      </c>
      <c r="P21" s="23"/>
    </row>
    <row r="22" spans="1:16" s="24" customFormat="1" ht="17.25" customHeight="1" x14ac:dyDescent="0.45">
      <c r="A22" s="71" t="s">
        <v>37</v>
      </c>
      <c r="B22" s="71"/>
      <c r="C22" s="71"/>
      <c r="D22" s="72"/>
      <c r="E22" s="59">
        <v>395410.51</v>
      </c>
      <c r="F22" s="59">
        <v>395410.51</v>
      </c>
      <c r="G22" s="59">
        <v>394193.95</v>
      </c>
      <c r="H22" s="60">
        <v>1216.56</v>
      </c>
      <c r="I22" s="60">
        <v>0</v>
      </c>
      <c r="J22" s="59">
        <v>256854.49</v>
      </c>
      <c r="K22" s="59">
        <v>101737.5</v>
      </c>
      <c r="L22" s="59">
        <v>56448.45</v>
      </c>
      <c r="M22" s="59">
        <v>98668.53</v>
      </c>
      <c r="N22" s="62"/>
      <c r="O22" s="63" t="s">
        <v>38</v>
      </c>
      <c r="P22" s="23"/>
    </row>
    <row r="23" spans="1:16" s="24" customFormat="1" ht="6" customHeight="1" x14ac:dyDescent="0.45">
      <c r="A23" s="73"/>
      <c r="B23" s="73"/>
      <c r="C23" s="74"/>
      <c r="D23" s="75"/>
      <c r="E23" s="76"/>
      <c r="F23" s="77"/>
      <c r="G23" s="68"/>
      <c r="H23" s="68"/>
      <c r="I23" s="69"/>
      <c r="J23" s="70"/>
      <c r="K23" s="70"/>
      <c r="L23" s="70"/>
      <c r="M23" s="68"/>
      <c r="N23" s="62"/>
      <c r="O23" s="63"/>
      <c r="P23" s="23"/>
    </row>
    <row r="24" spans="1:16" s="24" customFormat="1" ht="16.5" customHeight="1" x14ac:dyDescent="0.45">
      <c r="A24" s="52">
        <v>2560</v>
      </c>
      <c r="B24" s="53"/>
      <c r="C24" s="53"/>
      <c r="D24" s="53"/>
      <c r="E24" s="54">
        <f>AVERAGE(E25:E28)</f>
        <v>397454.69750000001</v>
      </c>
      <c r="F24" s="55">
        <f t="shared" ref="F24:M24" si="2">AVERAGE(F25:F28)</f>
        <v>396683.17499999999</v>
      </c>
      <c r="G24" s="54">
        <f t="shared" si="2"/>
        <v>395304.27500000002</v>
      </c>
      <c r="H24" s="54">
        <f t="shared" si="2"/>
        <v>1378.6299999999999</v>
      </c>
      <c r="I24" s="54">
        <f t="shared" si="2"/>
        <v>771.52499999999998</v>
      </c>
      <c r="J24" s="55">
        <f t="shared" si="2"/>
        <v>255330.05499999999</v>
      </c>
      <c r="K24" s="54">
        <f t="shared" si="2"/>
        <v>98765.554999999993</v>
      </c>
      <c r="L24" s="54">
        <f t="shared" si="2"/>
        <v>55469.424999999996</v>
      </c>
      <c r="M24" s="54">
        <f t="shared" si="2"/>
        <v>101095.33000000002</v>
      </c>
      <c r="N24" s="56" t="s">
        <v>41</v>
      </c>
      <c r="O24" s="57"/>
      <c r="P24" s="23"/>
    </row>
    <row r="25" spans="1:16" s="58" customFormat="1" ht="17.25" customHeight="1" x14ac:dyDescent="0.45">
      <c r="A25" s="52" t="s">
        <v>40</v>
      </c>
      <c r="B25" s="53"/>
      <c r="C25" s="53"/>
      <c r="D25" s="78"/>
      <c r="E25" s="79">
        <v>391205.87</v>
      </c>
      <c r="F25" s="79">
        <v>389192.67</v>
      </c>
      <c r="G25" s="59">
        <v>387759.34</v>
      </c>
      <c r="H25" s="60">
        <v>1433.33</v>
      </c>
      <c r="I25" s="80">
        <v>2013.2</v>
      </c>
      <c r="J25" s="81">
        <v>261266.13</v>
      </c>
      <c r="K25" s="59">
        <v>102300.42</v>
      </c>
      <c r="L25" s="81">
        <v>57528.22</v>
      </c>
      <c r="M25" s="59">
        <v>101437.49</v>
      </c>
      <c r="N25" s="63"/>
      <c r="O25" s="63" t="s">
        <v>32</v>
      </c>
      <c r="P25" s="24"/>
    </row>
    <row r="26" spans="1:16" s="58" customFormat="1" ht="17.25" customHeight="1" x14ac:dyDescent="0.45">
      <c r="A26" s="52" t="s">
        <v>33</v>
      </c>
      <c r="B26" s="53"/>
      <c r="C26" s="53"/>
      <c r="D26" s="53"/>
      <c r="E26" s="82">
        <v>401729.88</v>
      </c>
      <c r="F26" s="79">
        <v>400886.59</v>
      </c>
      <c r="G26" s="79">
        <v>398932.07</v>
      </c>
      <c r="H26" s="79">
        <v>1954.52</v>
      </c>
      <c r="I26" s="59">
        <v>843.29</v>
      </c>
      <c r="J26" s="82">
        <v>250994.12</v>
      </c>
      <c r="K26" s="82">
        <v>91700.27</v>
      </c>
      <c r="L26" s="82">
        <v>54761.96</v>
      </c>
      <c r="M26" s="79">
        <v>104531.89</v>
      </c>
      <c r="N26" s="62"/>
      <c r="O26" s="63" t="s">
        <v>34</v>
      </c>
      <c r="P26" s="24"/>
    </row>
    <row r="27" spans="1:16" s="58" customFormat="1" ht="17.25" customHeight="1" x14ac:dyDescent="0.45">
      <c r="A27" s="71" t="s">
        <v>35</v>
      </c>
      <c r="B27" s="71"/>
      <c r="C27" s="71"/>
      <c r="D27" s="72"/>
      <c r="E27" s="82">
        <v>401086.22</v>
      </c>
      <c r="F27" s="79">
        <v>400856.62</v>
      </c>
      <c r="G27" s="83">
        <v>399845</v>
      </c>
      <c r="H27" s="79">
        <v>1010.54</v>
      </c>
      <c r="I27" s="59">
        <v>229.61</v>
      </c>
      <c r="J27" s="82">
        <v>251834.78</v>
      </c>
      <c r="K27" s="82">
        <v>95160.53</v>
      </c>
      <c r="L27" s="82">
        <v>55363.46</v>
      </c>
      <c r="M27" s="79">
        <v>101310.78</v>
      </c>
      <c r="N27" s="62"/>
      <c r="O27" s="63" t="s">
        <v>36</v>
      </c>
      <c r="P27" s="24"/>
    </row>
    <row r="28" spans="1:16" s="24" customFormat="1" ht="17.25" customHeight="1" x14ac:dyDescent="0.45">
      <c r="A28" s="71" t="s">
        <v>37</v>
      </c>
      <c r="B28" s="71"/>
      <c r="C28" s="71"/>
      <c r="D28" s="72"/>
      <c r="E28" s="82">
        <v>395796.82</v>
      </c>
      <c r="F28" s="79">
        <v>395796.82</v>
      </c>
      <c r="G28" s="79">
        <v>394680.69</v>
      </c>
      <c r="H28" s="79">
        <v>1116.1300000000001</v>
      </c>
      <c r="I28" s="59">
        <v>0</v>
      </c>
      <c r="J28" s="82">
        <v>257225.19</v>
      </c>
      <c r="K28" s="84">
        <v>105901</v>
      </c>
      <c r="L28" s="82">
        <v>54224.06</v>
      </c>
      <c r="M28" s="79">
        <v>97101.16</v>
      </c>
      <c r="N28" s="62"/>
      <c r="O28" s="63" t="s">
        <v>38</v>
      </c>
      <c r="P28" s="23"/>
    </row>
    <row r="29" spans="1:16" s="58" customFormat="1" ht="16.5" customHeight="1" x14ac:dyDescent="0.45">
      <c r="A29" s="57">
        <v>2561</v>
      </c>
      <c r="B29" s="57"/>
      <c r="C29" s="57"/>
      <c r="D29" s="52"/>
      <c r="E29" s="54">
        <f>AVERAGE(E30)</f>
        <v>393498.1</v>
      </c>
      <c r="F29" s="54">
        <f t="shared" ref="F29:M29" si="3">AVERAGE(F30)</f>
        <v>393275.77</v>
      </c>
      <c r="G29" s="54">
        <f t="shared" si="3"/>
        <v>392176.88</v>
      </c>
      <c r="H29" s="54">
        <f t="shared" si="3"/>
        <v>1098.8900000000001</v>
      </c>
      <c r="I29" s="54">
        <f t="shared" si="3"/>
        <v>222.33</v>
      </c>
      <c r="J29" s="54">
        <f t="shared" si="3"/>
        <v>259596.91</v>
      </c>
      <c r="K29" s="54">
        <f t="shared" si="3"/>
        <v>107610.15</v>
      </c>
      <c r="L29" s="54">
        <f t="shared" si="3"/>
        <v>55162.23</v>
      </c>
      <c r="M29" s="54">
        <f t="shared" si="3"/>
        <v>96824.53</v>
      </c>
      <c r="N29" s="56" t="s">
        <v>42</v>
      </c>
      <c r="O29" s="57"/>
      <c r="P29" s="24"/>
    </row>
    <row r="30" spans="1:16" s="24" customFormat="1" ht="17.25" customHeight="1" x14ac:dyDescent="0.45">
      <c r="A30" s="85" t="s">
        <v>40</v>
      </c>
      <c r="B30" s="85"/>
      <c r="C30" s="85"/>
      <c r="D30" s="86"/>
      <c r="E30" s="87">
        <v>393498.1</v>
      </c>
      <c r="F30" s="88">
        <v>393275.77</v>
      </c>
      <c r="G30" s="88">
        <v>392176.88</v>
      </c>
      <c r="H30" s="88">
        <v>1098.8900000000001</v>
      </c>
      <c r="I30" s="89">
        <v>222.33</v>
      </c>
      <c r="J30" s="87">
        <v>259596.91</v>
      </c>
      <c r="K30" s="87">
        <v>107610.15</v>
      </c>
      <c r="L30" s="87">
        <v>55162.23</v>
      </c>
      <c r="M30" s="88">
        <v>96824.53</v>
      </c>
      <c r="N30" s="90"/>
      <c r="O30" s="91" t="s">
        <v>32</v>
      </c>
      <c r="P30" s="23"/>
    </row>
    <row r="31" spans="1:16" s="92" customFormat="1" ht="18.75" customHeight="1" x14ac:dyDescent="0.45">
      <c r="B31" s="93" t="s">
        <v>43</v>
      </c>
      <c r="F31" s="73"/>
      <c r="J31" s="93"/>
    </row>
    <row r="32" spans="1:16" s="92" customFormat="1" ht="17.25" customHeight="1" x14ac:dyDescent="0.45">
      <c r="B32" s="93" t="s">
        <v>44</v>
      </c>
      <c r="D32" s="93"/>
      <c r="F32" s="93"/>
      <c r="G32" s="93"/>
      <c r="H32" s="93"/>
    </row>
    <row r="33" spans="3:8" s="92" customFormat="1" ht="17.25" customHeight="1" x14ac:dyDescent="0.45">
      <c r="C33" s="94"/>
      <c r="D33" s="94"/>
      <c r="F33" s="94"/>
      <c r="G33" s="94"/>
      <c r="H33" s="93"/>
    </row>
  </sheetData>
  <mergeCells count="26">
    <mergeCell ref="A25:D25"/>
    <mergeCell ref="A26:D26"/>
    <mergeCell ref="A29:D29"/>
    <mergeCell ref="N29:O29"/>
    <mergeCell ref="A17:D17"/>
    <mergeCell ref="A18:D18"/>
    <mergeCell ref="N18:O18"/>
    <mergeCell ref="A19:D19"/>
    <mergeCell ref="A20:D20"/>
    <mergeCell ref="A24:D24"/>
    <mergeCell ref="N24:O24"/>
    <mergeCell ref="A12:D12"/>
    <mergeCell ref="N12:O12"/>
    <mergeCell ref="A13:D13"/>
    <mergeCell ref="A14:D14"/>
    <mergeCell ref="A15:D15"/>
    <mergeCell ref="A16:D16"/>
    <mergeCell ref="A4:D10"/>
    <mergeCell ref="E4:M4"/>
    <mergeCell ref="N4:O10"/>
    <mergeCell ref="E5:I5"/>
    <mergeCell ref="J5:M5"/>
    <mergeCell ref="E6:I6"/>
    <mergeCell ref="J6:M6"/>
    <mergeCell ref="F7:H7"/>
    <mergeCell ref="F8:H8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2020-04-20T02:56:41Z</dcterms:created>
  <dcterms:modified xsi:type="dcterms:W3CDTF">2020-04-20T02:57:11Z</dcterms:modified>
</cp:coreProperties>
</file>