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16.3" sheetId="1" r:id="rId1"/>
  </sheets>
  <definedNames>
    <definedName name="_xlnm.Print_Area" localSheetId="0">'T-16.3'!$A$1:$O$27</definedName>
  </definedNames>
  <calcPr calcId="124519"/>
</workbook>
</file>

<file path=xl/calcChain.xml><?xml version="1.0" encoding="utf-8"?>
<calcChain xmlns="http://schemas.openxmlformats.org/spreadsheetml/2006/main">
  <c r="J19" i="1"/>
  <c r="I19"/>
  <c r="H19"/>
  <c r="J18"/>
  <c r="J17" s="1"/>
  <c r="I18"/>
  <c r="I17" s="1"/>
  <c r="H18"/>
  <c r="H17"/>
  <c r="G17"/>
  <c r="F17"/>
  <c r="E17"/>
  <c r="J15"/>
  <c r="I15"/>
  <c r="H15"/>
  <c r="J14"/>
  <c r="J13" s="1"/>
  <c r="I14"/>
  <c r="I13" s="1"/>
  <c r="H14"/>
  <c r="H13"/>
  <c r="G13"/>
  <c r="F13"/>
  <c r="E13"/>
  <c r="J11"/>
  <c r="I11"/>
  <c r="H11"/>
  <c r="J10"/>
  <c r="J9" s="1"/>
  <c r="I10"/>
  <c r="I9" s="1"/>
  <c r="H10"/>
  <c r="H9"/>
  <c r="G9"/>
  <c r="F9"/>
  <c r="E9"/>
</calcChain>
</file>

<file path=xl/sharedStrings.xml><?xml version="1.0" encoding="utf-8"?>
<sst xmlns="http://schemas.openxmlformats.org/spreadsheetml/2006/main" count="35" uniqueCount="27">
  <si>
    <t>ตาราง</t>
  </si>
  <si>
    <t>ประชากรอายุ 6 ปีขึ้นไป จำแนกตามการใช้คอมพิวเตอร์ อินเทอร์เน็ต และโทรศัพท์มือถือ พ.ศ. 2557 - 2559</t>
  </si>
  <si>
    <t>Table</t>
  </si>
  <si>
    <t>Population Aged 6 Years and Over Access to Computer, Internet and Mobile Phone: 2014 - 2016</t>
  </si>
  <si>
    <t>(คน  Person)</t>
  </si>
  <si>
    <t xml:space="preserve">            การใช้เทคโนโลยีสารสนเทศ       และการสื่อสาร</t>
  </si>
  <si>
    <t>จำนวน  Number</t>
  </si>
  <si>
    <t>ร้อยละ Percent</t>
  </si>
  <si>
    <t xml:space="preserve">       Information and      communication technology devices</t>
  </si>
  <si>
    <t>(2014)</t>
  </si>
  <si>
    <t>(2015)</t>
  </si>
  <si>
    <t>(2016)</t>
  </si>
  <si>
    <t>การใช้คอมพิวเตอร์</t>
  </si>
  <si>
    <t>Computer using</t>
  </si>
  <si>
    <t>ใช้</t>
  </si>
  <si>
    <t>Used</t>
  </si>
  <si>
    <t>ไม่ใช้</t>
  </si>
  <si>
    <t>None</t>
  </si>
  <si>
    <t>การใช้อินเทอร์เน็ต</t>
  </si>
  <si>
    <t>Internet using</t>
  </si>
  <si>
    <t>การมีโทรศัพท์มือถือ</t>
  </si>
  <si>
    <t>Mobile using</t>
  </si>
  <si>
    <t>มี</t>
  </si>
  <si>
    <t>Have</t>
  </si>
  <si>
    <t>ไม่มี</t>
  </si>
  <si>
    <t xml:space="preserve">    ที่มา:  สำรวจการมีการใช้เทคโนโลยีสารสนเทศและการสื่อสารในครัวเรือน พ.ศ. 2557-2559 สำนักงานสถิติแห่งชาติ</t>
  </si>
  <si>
    <t xml:space="preserve">Sourec:  The 2014 - 2016 Information and Communication Technology Survey on Household, National Statistical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</si>
</sst>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6" fillId="0" borderId="0" xfId="0" applyFont="1" applyBorder="1" applyAlignment="1">
      <alignment shrinkToFit="1"/>
    </xf>
    <xf numFmtId="0" fontId="6" fillId="0" borderId="0" xfId="0" applyFont="1" applyBorder="1"/>
    <xf numFmtId="0" fontId="6" fillId="0" borderId="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quotePrefix="1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quotePrefix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6" fillId="0" borderId="4" xfId="0" applyFont="1" applyBorder="1"/>
    <xf numFmtId="187" fontId="6" fillId="0" borderId="9" xfId="0" applyNumberFormat="1" applyFont="1" applyBorder="1"/>
    <xf numFmtId="43" fontId="6" fillId="0" borderId="9" xfId="1" applyFont="1" applyBorder="1"/>
    <xf numFmtId="187" fontId="6" fillId="0" borderId="9" xfId="1" applyNumberFormat="1" applyFont="1" applyBorder="1"/>
    <xf numFmtId="187" fontId="6" fillId="0" borderId="10" xfId="1" applyNumberFormat="1" applyFont="1" applyBorder="1"/>
    <xf numFmtId="3" fontId="6" fillId="0" borderId="10" xfId="0" applyNumberFormat="1" applyFont="1" applyBorder="1"/>
    <xf numFmtId="43" fontId="6" fillId="0" borderId="9" xfId="1" applyNumberFormat="1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5" fillId="0" borderId="0" xfId="0" applyFont="1"/>
    <xf numFmtId="0" fontId="5" fillId="0" borderId="0" xfId="0" applyFont="1" applyBorder="1"/>
    <xf numFmtId="3" fontId="6" fillId="0" borderId="0" xfId="0" applyNumberFormat="1" applyFont="1" applyBorder="1"/>
    <xf numFmtId="187" fontId="6" fillId="0" borderId="0" xfId="0" applyNumberFormat="1" applyFont="1"/>
    <xf numFmtId="0" fontId="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26843</xdr:colOff>
      <xdr:row>0</xdr:row>
      <xdr:rowOff>8658</xdr:rowOff>
    </xdr:from>
    <xdr:to>
      <xdr:col>15</xdr:col>
      <xdr:colOff>62346</xdr:colOff>
      <xdr:row>27</xdr:row>
      <xdr:rowOff>17318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647093" y="8658"/>
          <a:ext cx="451139" cy="6719455"/>
          <a:chOff x="992" y="0"/>
          <a:chExt cx="47" cy="68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0" y="43"/>
            <a:ext cx="37" cy="59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 xmlns="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xmlns="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Information Communication and Technology Statistics 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2" y="640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2" y="320"/>
            <a:ext cx="64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showGridLines="0" tabSelected="1" zoomScale="110" zoomScaleNormal="110" workbookViewId="0">
      <selection activeCell="H9" sqref="H9:J9"/>
    </sheetView>
  </sheetViews>
  <sheetFormatPr defaultRowHeight="18.75"/>
  <cols>
    <col min="1" max="1" width="1.7109375" style="47" customWidth="1"/>
    <col min="2" max="3" width="5.42578125" style="47" customWidth="1"/>
    <col min="4" max="4" width="18.7109375" style="47" customWidth="1"/>
    <col min="5" max="10" width="13.7109375" style="47" customWidth="1"/>
    <col min="11" max="11" width="1.140625" style="47" customWidth="1"/>
    <col min="12" max="12" width="2.140625" style="47" customWidth="1"/>
    <col min="13" max="13" width="24.7109375" style="47" customWidth="1"/>
    <col min="14" max="14" width="2.28515625" style="4" customWidth="1"/>
    <col min="15" max="15" width="6.28515625" style="4" customWidth="1"/>
    <col min="16" max="16384" width="9.140625" style="4"/>
  </cols>
  <sheetData>
    <row r="1" spans="1:16" s="3" customFormat="1">
      <c r="A1" s="1"/>
      <c r="B1" s="1" t="s">
        <v>0</v>
      </c>
      <c r="C1" s="2">
        <v>16.3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P1" s="4"/>
    </row>
    <row r="2" spans="1:16" s="3" customFormat="1">
      <c r="A2" s="1"/>
      <c r="B2" s="1" t="s">
        <v>2</v>
      </c>
      <c r="C2" s="2">
        <v>16.3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</row>
    <row r="3" spans="1:16" s="6" customFormat="1" ht="3" customHeight="1">
      <c r="A3" s="5"/>
      <c r="B3" s="5"/>
      <c r="C3" s="2"/>
      <c r="D3" s="5"/>
      <c r="E3" s="5"/>
      <c r="F3" s="5"/>
      <c r="G3" s="5"/>
      <c r="H3" s="5"/>
      <c r="I3" s="5"/>
      <c r="J3" s="5"/>
      <c r="K3" s="5"/>
      <c r="L3" s="5"/>
      <c r="M3" s="5"/>
    </row>
    <row r="4" spans="1:16" ht="12" customHeight="1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7" t="s">
        <v>4</v>
      </c>
    </row>
    <row r="5" spans="1:16" s="15" customFormat="1" ht="26.25" customHeight="1">
      <c r="A5" s="8" t="s">
        <v>5</v>
      </c>
      <c r="B5" s="8"/>
      <c r="C5" s="8"/>
      <c r="D5" s="9"/>
      <c r="E5" s="10" t="s">
        <v>6</v>
      </c>
      <c r="F5" s="11"/>
      <c r="G5" s="11"/>
      <c r="H5" s="10" t="s">
        <v>7</v>
      </c>
      <c r="I5" s="11"/>
      <c r="J5" s="12"/>
      <c r="K5" s="13"/>
      <c r="L5" s="8" t="s">
        <v>8</v>
      </c>
      <c r="M5" s="8"/>
      <c r="N5" s="14"/>
    </row>
    <row r="6" spans="1:16" s="15" customFormat="1" ht="25.5" customHeight="1">
      <c r="A6" s="16"/>
      <c r="B6" s="16"/>
      <c r="C6" s="16"/>
      <c r="D6" s="17"/>
      <c r="E6" s="18">
        <v>2557</v>
      </c>
      <c r="F6" s="18">
        <v>2558</v>
      </c>
      <c r="G6" s="19">
        <v>2559</v>
      </c>
      <c r="H6" s="18">
        <v>2557</v>
      </c>
      <c r="I6" s="18">
        <v>2558</v>
      </c>
      <c r="J6" s="18">
        <v>2559</v>
      </c>
      <c r="K6" s="20"/>
      <c r="L6" s="16"/>
      <c r="M6" s="16"/>
      <c r="N6" s="14"/>
    </row>
    <row r="7" spans="1:16" s="15" customFormat="1" ht="25.5" customHeight="1">
      <c r="A7" s="21"/>
      <c r="B7" s="21"/>
      <c r="C7" s="21"/>
      <c r="D7" s="22"/>
      <c r="E7" s="23" t="s">
        <v>9</v>
      </c>
      <c r="F7" s="23" t="s">
        <v>10</v>
      </c>
      <c r="G7" s="23" t="s">
        <v>11</v>
      </c>
      <c r="H7" s="23" t="s">
        <v>9</v>
      </c>
      <c r="I7" s="23" t="s">
        <v>10</v>
      </c>
      <c r="J7" s="23" t="s">
        <v>11</v>
      </c>
      <c r="K7" s="24"/>
      <c r="L7" s="21"/>
      <c r="M7" s="21"/>
      <c r="N7" s="14"/>
    </row>
    <row r="8" spans="1:16" s="15" customFormat="1" ht="9.75" customHeight="1">
      <c r="A8" s="25"/>
      <c r="B8" s="25"/>
      <c r="C8" s="25"/>
      <c r="D8" s="26"/>
      <c r="E8" s="27"/>
      <c r="F8" s="28"/>
      <c r="G8" s="29"/>
      <c r="H8" s="27"/>
      <c r="I8" s="30"/>
      <c r="J8" s="30"/>
      <c r="K8" s="31"/>
      <c r="L8" s="25"/>
      <c r="M8" s="25"/>
      <c r="N8" s="14"/>
    </row>
    <row r="9" spans="1:16" s="15" customFormat="1" ht="27.75" customHeight="1">
      <c r="A9" s="15" t="s">
        <v>12</v>
      </c>
      <c r="D9" s="32"/>
      <c r="E9" s="33">
        <f>SUM(E10:E11)</f>
        <v>797283</v>
      </c>
      <c r="F9" s="33">
        <f t="shared" ref="F9:J9" si="0">SUM(F10:F11)</f>
        <v>799567</v>
      </c>
      <c r="G9" s="33">
        <f t="shared" si="0"/>
        <v>802078</v>
      </c>
      <c r="H9" s="34">
        <f t="shared" si="0"/>
        <v>100</v>
      </c>
      <c r="I9" s="34">
        <f t="shared" si="0"/>
        <v>100</v>
      </c>
      <c r="J9" s="34">
        <f t="shared" si="0"/>
        <v>99.999999999999986</v>
      </c>
      <c r="L9" s="15" t="s">
        <v>13</v>
      </c>
    </row>
    <row r="10" spans="1:16" s="15" customFormat="1" ht="24" customHeight="1">
      <c r="B10" s="15" t="s">
        <v>14</v>
      </c>
      <c r="D10" s="32"/>
      <c r="E10" s="35">
        <v>207245</v>
      </c>
      <c r="F10" s="36">
        <v>190498</v>
      </c>
      <c r="G10" s="37">
        <v>184055.02</v>
      </c>
      <c r="H10" s="34">
        <f>(E10/797283)*100</f>
        <v>25.993906805989841</v>
      </c>
      <c r="I10" s="34">
        <f>(F10/799567)*100</f>
        <v>23.825145359926058</v>
      </c>
      <c r="J10" s="34">
        <f>(G10/($G$10+$G$11))*100</f>
        <v>22.947271961081089</v>
      </c>
      <c r="M10" s="15" t="s">
        <v>15</v>
      </c>
    </row>
    <row r="11" spans="1:16" s="15" customFormat="1" ht="24" customHeight="1">
      <c r="B11" s="15" t="s">
        <v>16</v>
      </c>
      <c r="D11" s="32"/>
      <c r="E11" s="35">
        <v>590038</v>
      </c>
      <c r="F11" s="36">
        <v>609069</v>
      </c>
      <c r="G11" s="37">
        <v>618022.98</v>
      </c>
      <c r="H11" s="34">
        <f t="shared" ref="H11:H19" si="1">(E11/797283)*100</f>
        <v>74.006093194010163</v>
      </c>
      <c r="I11" s="34">
        <f t="shared" ref="I11:I19" si="2">(F11/799567)*100</f>
        <v>76.174854640073946</v>
      </c>
      <c r="J11" s="34">
        <f>(G11/($G$10+$G$11))*100</f>
        <v>77.0527280389189</v>
      </c>
      <c r="M11" s="15" t="s">
        <v>17</v>
      </c>
    </row>
    <row r="12" spans="1:16" s="15" customFormat="1" ht="10.5" customHeight="1">
      <c r="D12" s="32"/>
      <c r="E12" s="35"/>
      <c r="F12" s="36"/>
      <c r="G12" s="36"/>
      <c r="H12" s="34"/>
      <c r="I12" s="34"/>
      <c r="J12" s="34"/>
    </row>
    <row r="13" spans="1:16" s="15" customFormat="1" ht="27.75" customHeight="1">
      <c r="A13" s="15" t="s">
        <v>18</v>
      </c>
      <c r="D13" s="32"/>
      <c r="E13" s="35">
        <f>SUM(E14:E15)</f>
        <v>797283</v>
      </c>
      <c r="F13" s="35">
        <f t="shared" ref="F13:J13" si="3">SUM(F14:F15)</f>
        <v>799567</v>
      </c>
      <c r="G13" s="35">
        <f t="shared" si="3"/>
        <v>802078</v>
      </c>
      <c r="H13" s="38">
        <f t="shared" si="3"/>
        <v>100</v>
      </c>
      <c r="I13" s="38">
        <f t="shared" si="3"/>
        <v>100</v>
      </c>
      <c r="J13" s="38">
        <f t="shared" si="3"/>
        <v>100</v>
      </c>
      <c r="L13" s="15" t="s">
        <v>19</v>
      </c>
    </row>
    <row r="14" spans="1:16" s="15" customFormat="1" ht="24" customHeight="1">
      <c r="B14" s="15" t="s">
        <v>14</v>
      </c>
      <c r="D14" s="32"/>
      <c r="E14" s="35">
        <v>182475</v>
      </c>
      <c r="F14" s="36">
        <v>205950</v>
      </c>
      <c r="G14" s="37">
        <v>289350.55</v>
      </c>
      <c r="H14" s="34">
        <f t="shared" si="1"/>
        <v>22.887105331482047</v>
      </c>
      <c r="I14" s="34">
        <f t="shared" si="2"/>
        <v>25.75769135044343</v>
      </c>
      <c r="J14" s="34">
        <f>(G14/($G$14+$G$15))*100</f>
        <v>36.075113642314086</v>
      </c>
      <c r="M14" s="15" t="s">
        <v>15</v>
      </c>
    </row>
    <row r="15" spans="1:16" s="15" customFormat="1" ht="24" customHeight="1">
      <c r="B15" s="15" t="s">
        <v>16</v>
      </c>
      <c r="D15" s="32"/>
      <c r="E15" s="35">
        <v>614808</v>
      </c>
      <c r="F15" s="36">
        <v>593617</v>
      </c>
      <c r="G15" s="37">
        <v>512727.45</v>
      </c>
      <c r="H15" s="34">
        <f t="shared" si="1"/>
        <v>77.112894668517953</v>
      </c>
      <c r="I15" s="34">
        <f t="shared" si="2"/>
        <v>74.242308649556577</v>
      </c>
      <c r="J15" s="34">
        <f>(G15/($G$14+$G$15))*100</f>
        <v>63.924886357685921</v>
      </c>
      <c r="M15" s="15" t="s">
        <v>17</v>
      </c>
    </row>
    <row r="16" spans="1:16" s="15" customFormat="1" ht="10.5" customHeight="1">
      <c r="D16" s="32"/>
      <c r="E16" s="35"/>
      <c r="F16" s="36"/>
      <c r="G16" s="36"/>
      <c r="H16" s="34"/>
      <c r="I16" s="34"/>
      <c r="J16" s="34"/>
    </row>
    <row r="17" spans="1:13" s="15" customFormat="1" ht="27.75" customHeight="1">
      <c r="A17" s="15" t="s">
        <v>20</v>
      </c>
      <c r="D17" s="32"/>
      <c r="E17" s="35">
        <f>SUM(E18:E19)</f>
        <v>797283</v>
      </c>
      <c r="F17" s="35">
        <f t="shared" ref="F17:J17" si="4">SUM(F18:F19)</f>
        <v>799567</v>
      </c>
      <c r="G17" s="35">
        <f t="shared" si="4"/>
        <v>802078</v>
      </c>
      <c r="H17" s="38">
        <f t="shared" si="4"/>
        <v>100</v>
      </c>
      <c r="I17" s="38">
        <f t="shared" si="4"/>
        <v>100</v>
      </c>
      <c r="J17" s="38">
        <f t="shared" si="4"/>
        <v>100</v>
      </c>
      <c r="L17" s="15" t="s">
        <v>21</v>
      </c>
    </row>
    <row r="18" spans="1:13" s="15" customFormat="1" ht="24" customHeight="1">
      <c r="B18" s="15" t="s">
        <v>22</v>
      </c>
      <c r="D18" s="32"/>
      <c r="E18" s="35">
        <v>612152</v>
      </c>
      <c r="F18" s="36">
        <v>618521</v>
      </c>
      <c r="G18" s="37">
        <v>627556.14</v>
      </c>
      <c r="H18" s="34">
        <f t="shared" si="1"/>
        <v>76.779763271009159</v>
      </c>
      <c r="I18" s="34">
        <f t="shared" si="2"/>
        <v>77.356994473258652</v>
      </c>
      <c r="J18" s="34">
        <f>(G18/($G$18+$G$19))*100</f>
        <v>78.241285760237787</v>
      </c>
      <c r="M18" s="15" t="s">
        <v>23</v>
      </c>
    </row>
    <row r="19" spans="1:13" s="15" customFormat="1" ht="24" customHeight="1">
      <c r="B19" s="15" t="s">
        <v>24</v>
      </c>
      <c r="D19" s="32"/>
      <c r="E19" s="35">
        <v>185131</v>
      </c>
      <c r="F19" s="36">
        <v>181046</v>
      </c>
      <c r="G19" s="37">
        <v>174521.86</v>
      </c>
      <c r="H19" s="34">
        <f t="shared" si="1"/>
        <v>23.220236728990834</v>
      </c>
      <c r="I19" s="34">
        <f t="shared" si="2"/>
        <v>22.643005526741351</v>
      </c>
      <c r="J19" s="34">
        <f>(G19/($G$18+$G$19))*100</f>
        <v>21.758714239762217</v>
      </c>
      <c r="M19" s="15" t="s">
        <v>17</v>
      </c>
    </row>
    <row r="20" spans="1:13" s="15" customFormat="1" ht="3" customHeight="1">
      <c r="A20" s="39"/>
      <c r="B20" s="39"/>
      <c r="C20" s="39"/>
      <c r="D20" s="40"/>
      <c r="E20" s="41"/>
      <c r="F20" s="41"/>
      <c r="G20" s="41"/>
      <c r="H20" s="41"/>
      <c r="I20" s="41"/>
      <c r="J20" s="41"/>
      <c r="K20" s="39"/>
      <c r="L20" s="39"/>
      <c r="M20" s="39"/>
    </row>
    <row r="21" spans="1:13" s="15" customFormat="1" ht="5.25" customHeight="1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s="44" customFormat="1" ht="20.25" customHeight="1">
      <c r="A22" s="43"/>
      <c r="B22" s="43" t="s">
        <v>25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</row>
    <row r="23" spans="1:13" s="44" customFormat="1" ht="20.25" customHeight="1">
      <c r="A23" s="43"/>
      <c r="B23" s="44" t="s">
        <v>26</v>
      </c>
      <c r="E23" s="43"/>
      <c r="F23" s="43"/>
      <c r="G23" s="43"/>
      <c r="H23" s="43"/>
      <c r="I23" s="43"/>
      <c r="J23" s="43"/>
      <c r="K23" s="43"/>
      <c r="L23" s="43"/>
      <c r="M23" s="43"/>
    </row>
    <row r="24" spans="1:13" s="15" customFormat="1" ht="20.25" customHeight="1">
      <c r="A24" s="42"/>
      <c r="E24" s="42"/>
      <c r="F24" s="42"/>
      <c r="G24" s="42"/>
      <c r="H24" s="42"/>
      <c r="I24" s="42"/>
      <c r="J24" s="42"/>
      <c r="K24" s="42"/>
      <c r="L24" s="42"/>
      <c r="M24" s="42"/>
    </row>
    <row r="25" spans="1:13" s="15" customFormat="1" ht="20.25" customHeight="1">
      <c r="A25" s="42"/>
      <c r="D25" s="45"/>
      <c r="E25" s="46"/>
      <c r="F25" s="42"/>
      <c r="G25" s="42"/>
      <c r="H25" s="42"/>
      <c r="I25" s="42"/>
      <c r="J25" s="42"/>
      <c r="K25" s="42"/>
      <c r="L25" s="42"/>
      <c r="M25" s="42"/>
    </row>
    <row r="26" spans="1:13" s="15" customFormat="1" ht="20.25" customHeight="1">
      <c r="A26" s="42"/>
      <c r="E26" s="42"/>
      <c r="F26" s="42"/>
      <c r="G26" s="42"/>
      <c r="H26" s="42"/>
      <c r="I26" s="42"/>
      <c r="J26" s="42"/>
      <c r="K26" s="42"/>
      <c r="L26" s="42"/>
      <c r="M26" s="42"/>
    </row>
    <row r="27" spans="1:13" ht="30.75" customHeight="1">
      <c r="G27" s="42"/>
    </row>
  </sheetData>
  <mergeCells count="4">
    <mergeCell ref="A5:D7"/>
    <mergeCell ref="E5:G5"/>
    <mergeCell ref="H5:J5"/>
    <mergeCell ref="L5:M7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2017-08-31T07:34:04Z</dcterms:created>
  <dcterms:modified xsi:type="dcterms:W3CDTF">2017-08-31T07:35:01Z</dcterms:modified>
</cp:coreProperties>
</file>