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ตาราง3 " sheetId="1" r:id="rId1"/>
  </sheets>
  <definedNames>
    <definedName name="_xlnm.Print_Area" localSheetId="0">'ตาราง3 '!$A$1:$L$27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L18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F20" i="1"/>
  <c r="G20" i="1"/>
  <c r="H20" i="1"/>
  <c r="I20" i="1"/>
  <c r="J20" i="1"/>
  <c r="K20" i="1"/>
  <c r="L20" i="1"/>
  <c r="C21" i="1"/>
  <c r="D21" i="1"/>
  <c r="E21" i="1"/>
  <c r="F21" i="1"/>
  <c r="B21" i="1" s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<sst xmlns="http://schemas.openxmlformats.org/spreadsheetml/2006/main" count="70" uniqueCount="50">
  <si>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</si>
  <si>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</si>
  <si>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</si>
  <si>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</si>
  <si>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</si>
  <si>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</si>
  <si>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</si>
  <si>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</si>
  <si>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</si>
  <si>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</si>
  <si>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</si>
  <si>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</si>
  <si>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</si>
  <si>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</si>
  <si>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</si>
  <si>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</si>
  <si>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</si>
  <si>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</si>
  <si>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</si>
  <si>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</si>
  <si>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</si>
  <si>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</si>
  <si>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</si>
  <si>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</si>
  <si>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</si>
  <si>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</si>
  <si>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</si>
  <si>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</si>
  <si>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</si>
  <si>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</si>
  <si>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</si>
  <si>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</si>
  <si>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</si>
  <si>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</si>
  <si>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</si>
  <si>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</si>
  <si>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</si>
  <si>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</si>
  <si>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</si>
  <si>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</si>
  <si>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</si>
  <si>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</si>
  <si>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</si>
  <si>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</si>
  <si>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</si>
  <si>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</si>
  <si>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</si>
  <si>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</si>
  <si>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</si>
  <si>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MA.0659  (พ.ค.-ก.ค.59)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</si>
</sst>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3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zoomScaleNormal="100" workbookViewId="0">
      <selection sqref="A1:L1"/>
    </sheetView>
  </sheetViews>
  <sheetFormatPr defaultRowHeight="23.25" x14ac:dyDescent="0.55000000000000004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55000000000000004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4" s="3" customFormat="1" ht="1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55000000000000004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55000000000000004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55000000000000004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55000000000000004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55000000000000004">
      <c r="A7" s="8"/>
      <c r="B7" s="41" t="s">
        <v>39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24" s="11" customFormat="1" ht="23.25" customHeight="1" x14ac:dyDescent="0.55000000000000004">
      <c r="A8" s="11" t="s">
        <v>40</v>
      </c>
      <c r="B8" s="38">
        <v>37796638.969999999</v>
      </c>
      <c r="C8" s="38">
        <v>1529262.98</v>
      </c>
      <c r="D8" s="38">
        <v>2162889.2799999998</v>
      </c>
      <c r="E8" s="38">
        <v>1698704.18</v>
      </c>
      <c r="F8" s="38">
        <v>1540314.83</v>
      </c>
      <c r="G8" s="38">
        <v>7660787.9199999999</v>
      </c>
      <c r="H8" s="38">
        <v>10864903.98</v>
      </c>
      <c r="I8" s="38">
        <v>4537624.26</v>
      </c>
      <c r="J8" s="38">
        <v>3672155.15</v>
      </c>
      <c r="K8" s="38">
        <v>4058977.21</v>
      </c>
      <c r="L8" s="38">
        <v>71019.16</v>
      </c>
    </row>
    <row r="9" spans="1:24" ht="23.25" customHeight="1" x14ac:dyDescent="0.55000000000000004">
      <c r="A9" s="13" t="s">
        <v>41</v>
      </c>
      <c r="B9" s="38">
        <v>20561043.559999999</v>
      </c>
      <c r="C9" s="38">
        <v>1016676.84</v>
      </c>
      <c r="D9" s="38">
        <v>876651.02</v>
      </c>
      <c r="E9" s="38">
        <v>792685.89</v>
      </c>
      <c r="F9" s="38">
        <v>456340.64</v>
      </c>
      <c r="G9" s="38">
        <v>3090720.2</v>
      </c>
      <c r="H9" s="38">
        <v>6288685.2699999996</v>
      </c>
      <c r="I9" s="38">
        <v>3358474.25</v>
      </c>
      <c r="J9" s="38">
        <v>2614393.77</v>
      </c>
      <c r="K9" s="38">
        <v>2033007.91</v>
      </c>
      <c r="L9" s="38">
        <v>33407.760000000002</v>
      </c>
    </row>
    <row r="10" spans="1:24" ht="23.25" customHeight="1" x14ac:dyDescent="0.55000000000000004">
      <c r="A10" s="13" t="s">
        <v>42</v>
      </c>
      <c r="B10" s="38">
        <v>17235595.41</v>
      </c>
      <c r="C10" s="38">
        <v>512586.14</v>
      </c>
      <c r="D10" s="38">
        <v>1286238.27</v>
      </c>
      <c r="E10" s="38">
        <v>906018.29</v>
      </c>
      <c r="F10" s="38">
        <v>1083974.19</v>
      </c>
      <c r="G10" s="38">
        <v>4570067.7300000004</v>
      </c>
      <c r="H10" s="38">
        <v>4576218.71</v>
      </c>
      <c r="I10" s="38">
        <v>1179150.01</v>
      </c>
      <c r="J10" s="38">
        <v>1057761.3700000001</v>
      </c>
      <c r="K10" s="38">
        <v>2025969.3</v>
      </c>
      <c r="L10" s="38">
        <v>37611.4</v>
      </c>
    </row>
    <row r="11" spans="1:24" s="11" customFormat="1" ht="23.25" customHeight="1" x14ac:dyDescent="0.55000000000000004">
      <c r="A11" s="15" t="s">
        <v>43</v>
      </c>
      <c r="B11" s="38">
        <v>9587517.0600000005</v>
      </c>
      <c r="C11" s="38">
        <v>284538.63</v>
      </c>
      <c r="D11" s="38">
        <v>399996.44</v>
      </c>
      <c r="E11" s="38">
        <v>210893.01</v>
      </c>
      <c r="F11" s="38">
        <v>191572.76</v>
      </c>
      <c r="G11" s="38">
        <v>1530646.14</v>
      </c>
      <c r="H11" s="38">
        <v>4715896.43</v>
      </c>
      <c r="I11" s="38">
        <v>999186.77</v>
      </c>
      <c r="J11" s="38">
        <v>445678.21</v>
      </c>
      <c r="K11" s="38">
        <v>808707.83</v>
      </c>
      <c r="L11" s="38">
        <v>400.83</v>
      </c>
    </row>
    <row r="12" spans="1:24" ht="23.25" customHeight="1" x14ac:dyDescent="0.55000000000000004">
      <c r="A12" s="13" t="s">
        <v>41</v>
      </c>
      <c r="B12" s="39">
        <v>5280752.1900000004</v>
      </c>
      <c r="C12" s="39">
        <v>221990.58</v>
      </c>
      <c r="D12" s="39">
        <v>130021.05</v>
      </c>
      <c r="E12" s="39">
        <v>93863.06</v>
      </c>
      <c r="F12" s="39">
        <v>68905.070000000007</v>
      </c>
      <c r="G12" s="39">
        <v>593931.07999999996</v>
      </c>
      <c r="H12" s="39">
        <v>2650585.19</v>
      </c>
      <c r="I12" s="39">
        <v>716418.75</v>
      </c>
      <c r="J12" s="39">
        <v>337986.35</v>
      </c>
      <c r="K12" s="39">
        <v>467051.07</v>
      </c>
      <c r="L12" s="16" t="s">
        <v>44</v>
      </c>
    </row>
    <row r="13" spans="1:24" ht="23.25" customHeight="1" x14ac:dyDescent="0.55000000000000004">
      <c r="A13" s="13" t="s">
        <v>42</v>
      </c>
      <c r="B13" s="39">
        <v>4306764.8600000003</v>
      </c>
      <c r="C13" s="39">
        <v>62548.05</v>
      </c>
      <c r="D13" s="39">
        <v>269975.39</v>
      </c>
      <c r="E13" s="39">
        <v>117029.96</v>
      </c>
      <c r="F13" s="39">
        <v>122667.69</v>
      </c>
      <c r="G13" s="39">
        <v>936715.05</v>
      </c>
      <c r="H13" s="39">
        <v>2065311.24</v>
      </c>
      <c r="I13" s="39">
        <v>282768.02</v>
      </c>
      <c r="J13" s="39">
        <v>107691.86</v>
      </c>
      <c r="K13" s="39">
        <v>341656.77</v>
      </c>
      <c r="L13" s="39">
        <v>400.83</v>
      </c>
    </row>
    <row r="14" spans="1:24" s="11" customFormat="1" ht="23.25" customHeight="1" x14ac:dyDescent="0.55000000000000004">
      <c r="A14" s="11" t="s">
        <v>45</v>
      </c>
      <c r="B14" s="16">
        <v>412693.9</v>
      </c>
      <c r="C14" s="16">
        <v>9440.27</v>
      </c>
      <c r="D14" s="16">
        <v>15824.42</v>
      </c>
      <c r="E14" s="16">
        <v>7360.16</v>
      </c>
      <c r="F14" s="16">
        <v>9002.92</v>
      </c>
      <c r="G14" s="16">
        <v>59527.46</v>
      </c>
      <c r="H14" s="16">
        <v>221733.74</v>
      </c>
      <c r="I14" s="16">
        <v>42316.4</v>
      </c>
      <c r="J14" s="16">
        <v>17800.900000000001</v>
      </c>
      <c r="K14" s="16">
        <v>29687.64</v>
      </c>
      <c r="L14" s="16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55000000000000004">
      <c r="A15" s="13" t="s">
        <v>41</v>
      </c>
      <c r="B15" s="17">
        <v>236966.6</v>
      </c>
      <c r="C15" s="17">
        <v>7387.07</v>
      </c>
      <c r="D15" s="17">
        <v>4881.4399999999996</v>
      </c>
      <c r="E15" s="17">
        <v>3894.04</v>
      </c>
      <c r="F15" s="17">
        <v>2316.0300000000002</v>
      </c>
      <c r="G15" s="17">
        <v>21906.85</v>
      </c>
      <c r="H15" s="17">
        <v>134244.10999999999</v>
      </c>
      <c r="I15" s="17">
        <v>31439.14</v>
      </c>
      <c r="J15" s="17">
        <v>13271.02</v>
      </c>
      <c r="K15" s="17">
        <v>17626.91</v>
      </c>
      <c r="L15" s="17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55000000000000004">
      <c r="A16" s="13" t="s">
        <v>42</v>
      </c>
      <c r="B16" s="17">
        <v>175727.3</v>
      </c>
      <c r="C16" s="17">
        <v>2053.1999999999998</v>
      </c>
      <c r="D16" s="17">
        <v>10942.98</v>
      </c>
      <c r="E16" s="17">
        <v>3466.12</v>
      </c>
      <c r="F16" s="17">
        <v>6686.9</v>
      </c>
      <c r="G16" s="17">
        <v>37620.61</v>
      </c>
      <c r="H16" s="17">
        <v>87489.64</v>
      </c>
      <c r="I16" s="17">
        <v>10877.25</v>
      </c>
      <c r="J16" s="17">
        <v>4529.88</v>
      </c>
      <c r="K16" s="17">
        <v>12060.72</v>
      </c>
      <c r="L16" s="17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55000000000000004">
      <c r="A17" s="18"/>
      <c r="B17" s="42" t="s">
        <v>46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4" s="11" customFormat="1" ht="23.25" customHeight="1" x14ac:dyDescent="0.55000000000000004">
      <c r="A18" s="19" t="s">
        <v>47</v>
      </c>
      <c r="B18" s="20">
        <v>100</v>
      </c>
      <c r="C18" s="20">
        <f>(C8/$B$8)*100</f>
        <v>4.0460290165318904</v>
      </c>
      <c r="D18" s="20">
        <f t="shared" ref="D18:L18" si="0">(D8/$B$8)*100</f>
        <v>5.7224381292652273</v>
      </c>
      <c r="E18" s="20">
        <f t="shared" si="0"/>
        <v>4.4943260202270841</v>
      </c>
      <c r="F18" s="20">
        <f t="shared" si="0"/>
        <v>4.0752693148789785</v>
      </c>
      <c r="G18" s="20">
        <f t="shared" si="0"/>
        <v>20.268436900118374</v>
      </c>
      <c r="H18" s="20">
        <f t="shared" si="0"/>
        <v>28.745688177786672</v>
      </c>
      <c r="I18" s="20">
        <f t="shared" si="0"/>
        <v>12.005364454764376</v>
      </c>
      <c r="J18" s="20">
        <f>(J8/$B$8)*100</f>
        <v>9.7155600340936878</v>
      </c>
      <c r="K18" s="20">
        <f t="shared" si="0"/>
        <v>10.7389898165858</v>
      </c>
      <c r="L18" s="20">
        <f t="shared" si="0"/>
        <v>0.18789808283315729</v>
      </c>
      <c r="M18" s="21"/>
      <c r="N18" s="22"/>
    </row>
    <row r="19" spans="1:14" ht="23.25" customHeight="1" x14ac:dyDescent="0.55000000000000004">
      <c r="A19" s="23" t="s">
        <v>41</v>
      </c>
      <c r="B19" s="24">
        <v>100</v>
      </c>
      <c r="C19" s="24">
        <f>(C9/$B$9)*100</f>
        <v>4.9446752886505729</v>
      </c>
      <c r="D19" s="24">
        <f t="shared" ref="D19:L19" si="1">(D9/$B$9)*100</f>
        <v>4.2636504195023459</v>
      </c>
      <c r="E19" s="24">
        <f t="shared" si="1"/>
        <v>3.8552804369429587</v>
      </c>
      <c r="F19" s="24">
        <f t="shared" si="1"/>
        <v>2.2194429901786563</v>
      </c>
      <c r="G19" s="24">
        <f t="shared" si="1"/>
        <v>15.031922825224539</v>
      </c>
      <c r="H19" s="24">
        <f t="shared" si="1"/>
        <v>30.585438193585539</v>
      </c>
      <c r="I19" s="24">
        <f t="shared" si="1"/>
        <v>16.334162418359277</v>
      </c>
      <c r="J19" s="24">
        <f t="shared" si="1"/>
        <v>12.715277618914786</v>
      </c>
      <c r="K19" s="24">
        <f t="shared" si="1"/>
        <v>9.8876689019572321</v>
      </c>
      <c r="L19" s="24">
        <f t="shared" si="1"/>
        <v>0.16248085804843265</v>
      </c>
      <c r="M19" s="25"/>
      <c r="N19" s="22"/>
    </row>
    <row r="20" spans="1:14" ht="23.25" customHeight="1" x14ac:dyDescent="0.55000000000000004">
      <c r="A20" s="23" t="s">
        <v>42</v>
      </c>
      <c r="B20" s="24">
        <v>100</v>
      </c>
      <c r="C20" s="24">
        <f>(C10/$B$10)*100</f>
        <v>2.9739972876283707</v>
      </c>
      <c r="D20" s="24">
        <f t="shared" ref="D20:L20" si="2">(D10/$B$10)*100</f>
        <v>7.4626854448772413</v>
      </c>
      <c r="E20" s="24">
        <f t="shared" si="2"/>
        <v>5.2566695170526749</v>
      </c>
      <c r="F20" s="24">
        <f t="shared" si="2"/>
        <v>6.2891601027666502</v>
      </c>
      <c r="G20" s="24">
        <f>(G10/$B$10)*100</f>
        <v>26.515287817376311</v>
      </c>
      <c r="H20" s="24">
        <f t="shared" si="2"/>
        <v>26.550975473379367</v>
      </c>
      <c r="I20" s="24">
        <f t="shared" si="2"/>
        <v>6.8413651048913779</v>
      </c>
      <c r="J20" s="24">
        <f t="shared" si="2"/>
        <v>6.1370747272606119</v>
      </c>
      <c r="K20" s="24">
        <f t="shared" si="2"/>
        <v>11.754565199555239</v>
      </c>
      <c r="L20" s="24">
        <f t="shared" si="2"/>
        <v>0.21821932521215989</v>
      </c>
      <c r="M20" s="25"/>
      <c r="N20" s="22"/>
    </row>
    <row r="21" spans="1:14" s="11" customFormat="1" ht="23.25" customHeight="1" x14ac:dyDescent="0.55000000000000004">
      <c r="A21" s="15" t="s">
        <v>48</v>
      </c>
      <c r="B21" s="20">
        <f>SUM(C21:L21)</f>
        <v>99.995819146943973</v>
      </c>
      <c r="C21" s="20">
        <f t="shared" ref="C21:K21" si="3">(C11/$B$11)*100</f>
        <v>2.9678031154397755</v>
      </c>
      <c r="D21" s="20">
        <f t="shared" si="3"/>
        <v>4.1720545319165243</v>
      </c>
      <c r="E21" s="20">
        <f t="shared" si="3"/>
        <v>2.1996624222956012</v>
      </c>
      <c r="F21" s="20">
        <f t="shared" si="3"/>
        <v>1.9981477873896998</v>
      </c>
      <c r="G21" s="20">
        <f t="shared" si="3"/>
        <v>15.964990001279849</v>
      </c>
      <c r="H21" s="20">
        <f t="shared" si="3"/>
        <v>49.187880454212191</v>
      </c>
      <c r="I21" s="20">
        <f t="shared" si="3"/>
        <v>10.421746983571991</v>
      </c>
      <c r="J21" s="20">
        <f>(J11/$B$11)*100</f>
        <v>4.6485258613975278</v>
      </c>
      <c r="K21" s="20">
        <f t="shared" si="3"/>
        <v>8.4350079894408037</v>
      </c>
      <c r="L21" s="12" t="s">
        <v>44</v>
      </c>
      <c r="M21" s="21"/>
      <c r="N21" s="22"/>
    </row>
    <row r="22" spans="1:14" ht="23.25" customHeight="1" x14ac:dyDescent="0.55000000000000004">
      <c r="A22" s="23" t="s">
        <v>41</v>
      </c>
      <c r="B22" s="24">
        <v>100</v>
      </c>
      <c r="C22" s="24">
        <f>(C12/$B$12)*100</f>
        <v>4.2037681756848349</v>
      </c>
      <c r="D22" s="24">
        <f t="shared" ref="D22:K22" si="4">(D12/$B$12)*100</f>
        <v>2.4621691251904778</v>
      </c>
      <c r="E22" s="24">
        <f t="shared" si="4"/>
        <v>1.7774562528752176</v>
      </c>
      <c r="F22" s="24">
        <f t="shared" si="4"/>
        <v>1.3048343781494507</v>
      </c>
      <c r="G22" s="24">
        <f t="shared" si="4"/>
        <v>11.247092433625443</v>
      </c>
      <c r="H22" s="24">
        <f t="shared" si="4"/>
        <v>50.193326530628198</v>
      </c>
      <c r="I22" s="24">
        <f t="shared" si="4"/>
        <v>13.566604230296214</v>
      </c>
      <c r="J22" s="24">
        <f t="shared" si="4"/>
        <v>6.4003448342081732</v>
      </c>
      <c r="K22" s="24">
        <f t="shared" si="4"/>
        <v>8.8444042287089406</v>
      </c>
      <c r="L22" s="14" t="s">
        <v>44</v>
      </c>
      <c r="M22" s="25"/>
      <c r="N22" s="22"/>
    </row>
    <row r="23" spans="1:14" ht="23.25" customHeight="1" x14ac:dyDescent="0.55000000000000004">
      <c r="A23" s="23" t="s">
        <v>42</v>
      </c>
      <c r="B23" s="26">
        <v>100</v>
      </c>
      <c r="C23" s="26">
        <f>(C13/$B$13)*100</f>
        <v>1.4523209887990032</v>
      </c>
      <c r="D23" s="26">
        <f t="shared" ref="D23:K23" si="5">(D13/$B$13)*100</f>
        <v>6.2686354787430858</v>
      </c>
      <c r="E23" s="26">
        <f t="shared" si="5"/>
        <v>2.7173519754222197</v>
      </c>
      <c r="F23" s="26">
        <f t="shared" si="5"/>
        <v>2.8482560341128069</v>
      </c>
      <c r="G23" s="26">
        <f t="shared" si="5"/>
        <v>21.749853554809583</v>
      </c>
      <c r="H23" s="26">
        <f t="shared" si="5"/>
        <v>47.95504995366754</v>
      </c>
      <c r="I23" s="26">
        <f t="shared" si="5"/>
        <v>6.5656711984967764</v>
      </c>
      <c r="J23" s="26">
        <f t="shared" si="5"/>
        <v>2.5005279717082116</v>
      </c>
      <c r="K23" s="26">
        <f t="shared" si="5"/>
        <v>7.9330258583005158</v>
      </c>
      <c r="L23" s="14" t="s">
        <v>44</v>
      </c>
      <c r="M23" s="25"/>
      <c r="N23" s="22"/>
    </row>
    <row r="24" spans="1:14" s="11" customFormat="1" ht="23.25" customHeight="1" x14ac:dyDescent="0.55000000000000004">
      <c r="A24" s="11" t="s">
        <v>45</v>
      </c>
      <c r="B24" s="27">
        <v>100</v>
      </c>
      <c r="C24" s="27">
        <f>(C14/$B$14)*100</f>
        <v>2.2874750511214246</v>
      </c>
      <c r="D24" s="27">
        <f t="shared" ref="D24:K24" si="6">(D14/$B$14)*100</f>
        <v>3.8344206202223972</v>
      </c>
      <c r="E24" s="27">
        <f t="shared" si="6"/>
        <v>1.7834428858774021</v>
      </c>
      <c r="F24" s="27">
        <f t="shared" si="6"/>
        <v>2.1815006231010443</v>
      </c>
      <c r="G24" s="27">
        <f>(G14/$B$14)*100</f>
        <v>14.424119183733996</v>
      </c>
      <c r="H24" s="27">
        <f t="shared" si="6"/>
        <v>53.728378345306282</v>
      </c>
      <c r="I24" s="27">
        <f t="shared" si="6"/>
        <v>10.253701351049772</v>
      </c>
      <c r="J24" s="27">
        <f t="shared" si="6"/>
        <v>4.3133421647375938</v>
      </c>
      <c r="K24" s="27">
        <f t="shared" si="6"/>
        <v>7.1936221979534949</v>
      </c>
      <c r="L24" s="12" t="s">
        <v>44</v>
      </c>
      <c r="M24" s="21"/>
      <c r="N24" s="22"/>
    </row>
    <row r="25" spans="1:14" ht="23.25" customHeight="1" x14ac:dyDescent="0.55000000000000004">
      <c r="A25" s="23" t="s">
        <v>41</v>
      </c>
      <c r="B25" s="26">
        <v>100</v>
      </c>
      <c r="C25" s="26">
        <f>(C15/$B$15)*100</f>
        <v>3.1173464952444774</v>
      </c>
      <c r="D25" s="26">
        <f t="shared" ref="D25:K25" si="7">(D15/$B$15)*100</f>
        <v>2.0599696328512116</v>
      </c>
      <c r="E25" s="26">
        <f t="shared" si="7"/>
        <v>1.643286437835543</v>
      </c>
      <c r="F25" s="26">
        <f t="shared" si="7"/>
        <v>0.9773655865425761</v>
      </c>
      <c r="G25" s="26">
        <f t="shared" si="7"/>
        <v>9.2446994639750901</v>
      </c>
      <c r="H25" s="26">
        <f t="shared" si="7"/>
        <v>56.651068125212575</v>
      </c>
      <c r="I25" s="26">
        <f t="shared" si="7"/>
        <v>13.267329657428514</v>
      </c>
      <c r="J25" s="26">
        <f t="shared" si="7"/>
        <v>5.6003757491562105</v>
      </c>
      <c r="K25" s="26">
        <f t="shared" si="7"/>
        <v>7.438563071757792</v>
      </c>
      <c r="L25" s="14" t="s">
        <v>44</v>
      </c>
      <c r="M25" s="25"/>
      <c r="N25" s="22"/>
    </row>
    <row r="26" spans="1:14" ht="23.25" customHeight="1" x14ac:dyDescent="0.55000000000000004">
      <c r="A26" s="28" t="s">
        <v>42</v>
      </c>
      <c r="B26" s="29">
        <v>100</v>
      </c>
      <c r="C26" s="29">
        <f>(C16/$B$16)*100</f>
        <v>1.1684012671906985</v>
      </c>
      <c r="D26" s="29">
        <f t="shared" ref="D26:J26" si="8">(D16/$B$16)*100</f>
        <v>6.2272509735254573</v>
      </c>
      <c r="E26" s="29">
        <f t="shared" si="8"/>
        <v>1.9724425288500991</v>
      </c>
      <c r="F26" s="29">
        <f t="shared" si="8"/>
        <v>3.8052710079765637</v>
      </c>
      <c r="G26" s="29">
        <f t="shared" si="8"/>
        <v>21.40851762930404</v>
      </c>
      <c r="H26" s="29">
        <f t="shared" si="8"/>
        <v>49.7871645441545</v>
      </c>
      <c r="I26" s="29">
        <f t="shared" si="8"/>
        <v>6.1898464268215587</v>
      </c>
      <c r="J26" s="29">
        <f t="shared" si="8"/>
        <v>2.5777895637160535</v>
      </c>
      <c r="K26" s="29">
        <f>(K16/$B$16)*100</f>
        <v>6.8633160584610362</v>
      </c>
      <c r="L26" s="30" t="s">
        <v>44</v>
      </c>
      <c r="M26" s="25"/>
      <c r="N26" s="22"/>
    </row>
    <row r="27" spans="1:14" ht="45" customHeight="1" x14ac:dyDescent="0.55000000000000004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55000000000000004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2019-08-30T07:41:52Z</dcterms:created>
  <dcterms:modified xsi:type="dcterms:W3CDTF">2020-04-23T06:40:43Z</dcterms:modified>
</cp:coreProperties>
</file>