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ตาราง3 " sheetId="1" r:id="rId1"/>
  </sheets>
  <definedNames>
    <definedName name="_xlnm.Print_Area" localSheetId="0">'ตาราง3 '!$A$1:$L$27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L18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H20" i="1"/>
  <c r="I20" i="1"/>
  <c r="J20" i="1"/>
  <c r="K20" i="1"/>
  <c r="L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B21" i="1" l="1"/>
  <c r="K26" i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<sst xmlns="http://schemas.openxmlformats.org/spreadsheetml/2006/main" count="72" uniqueCount="50">
  <si>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</si>
  <si>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</si>
  <si>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</si>
  <si>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</si>
  <si>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</si>
  <si>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</si>
  <si>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</si>
  <si>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</si>
  <si>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</si>
  <si>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</si>
  <si>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</si>
  <si>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</si>
  <si>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</si>
  <si>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</si>
  <si>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</si>
  <si>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</si>
  <si>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</si>
  <si>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</si>
  <si>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</si>
  <si>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</si>
  <si>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</si>
  <si>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</si>
  <si>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</si>
  <si>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</si>
  <si>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</si>
  <si>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</si>
  <si>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</si>
  <si>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</si>
  <si>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</si>
  <si>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</si>
  <si>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</si>
  <si>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</si>
  <si>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</si>
  <si>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</si>
  <si>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</si>
  <si>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</si>
  <si>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</si>
  <si>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</si>
  <si>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</si>
  <si>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</si>
  <si>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</si>
  <si>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</si>
  <si>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</si>
  <si>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</si>
  <si>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</si>
  <si>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</si>
  <si>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</si>
  <si>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</si>
  <si>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</si>
  <si>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MA.0459 (มี.ค.-พ.ค.59)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</si>
</sst>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3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zoomScaleNormal="100" workbookViewId="0">
      <selection sqref="A1:L1"/>
    </sheetView>
  </sheetViews>
  <sheetFormatPr defaultRowHeight="23.25" x14ac:dyDescent="0.55000000000000004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55000000000000004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4" s="3" customFormat="1" ht="1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55000000000000004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55000000000000004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55000000000000004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55000000000000004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55000000000000004">
      <c r="A7" s="8"/>
      <c r="B7" s="41" t="s">
        <v>39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24" s="11" customFormat="1" ht="23.25" customHeight="1" x14ac:dyDescent="0.55000000000000004">
      <c r="A8" s="11" t="s">
        <v>40</v>
      </c>
      <c r="B8" s="38">
        <v>37192932.689999998</v>
      </c>
      <c r="C8" s="38">
        <v>1495222.29</v>
      </c>
      <c r="D8" s="38">
        <v>2170510.34</v>
      </c>
      <c r="E8" s="38">
        <v>1683809.83</v>
      </c>
      <c r="F8" s="38">
        <v>1578944.22</v>
      </c>
      <c r="G8" s="38">
        <v>7747766.0099999998</v>
      </c>
      <c r="H8" s="38">
        <v>9397387.3100000005</v>
      </c>
      <c r="I8" s="38">
        <v>4903897.22</v>
      </c>
      <c r="J8" s="38">
        <v>3690763.27</v>
      </c>
      <c r="K8" s="38">
        <v>4461500.5999999996</v>
      </c>
      <c r="L8" s="38">
        <v>63131.58</v>
      </c>
    </row>
    <row r="9" spans="1:24" ht="23.25" customHeight="1" x14ac:dyDescent="0.55000000000000004">
      <c r="A9" s="13" t="s">
        <v>41</v>
      </c>
      <c r="B9" s="38">
        <v>20330802.25</v>
      </c>
      <c r="C9" s="38">
        <v>1006616.37</v>
      </c>
      <c r="D9" s="38">
        <v>862777.8</v>
      </c>
      <c r="E9" s="38">
        <v>788135.82</v>
      </c>
      <c r="F9" s="38">
        <v>451265.5</v>
      </c>
      <c r="G9" s="38">
        <v>3141794.78</v>
      </c>
      <c r="H9" s="38">
        <v>5531291.0899999999</v>
      </c>
      <c r="I9" s="38">
        <v>3582306.64</v>
      </c>
      <c r="J9" s="38">
        <v>2643340.2000000002</v>
      </c>
      <c r="K9" s="38">
        <v>2292729.56</v>
      </c>
      <c r="L9" s="38">
        <v>30544.49</v>
      </c>
    </row>
    <row r="10" spans="1:24" ht="23.25" customHeight="1" x14ac:dyDescent="0.55000000000000004">
      <c r="A10" s="13" t="s">
        <v>42</v>
      </c>
      <c r="B10" s="38">
        <v>16862130.43</v>
      </c>
      <c r="C10" s="38">
        <v>488605.92</v>
      </c>
      <c r="D10" s="38">
        <v>1307732.54</v>
      </c>
      <c r="E10" s="38">
        <v>895674.01</v>
      </c>
      <c r="F10" s="38">
        <v>1127678.72</v>
      </c>
      <c r="G10" s="38">
        <v>4605971.2300000004</v>
      </c>
      <c r="H10" s="38">
        <v>3866096.22</v>
      </c>
      <c r="I10" s="38">
        <v>1321590.58</v>
      </c>
      <c r="J10" s="38">
        <v>1047423.07</v>
      </c>
      <c r="K10" s="38">
        <v>2168771.04</v>
      </c>
      <c r="L10" s="38">
        <v>32587.1</v>
      </c>
    </row>
    <row r="11" spans="1:24" s="11" customFormat="1" ht="23.25" customHeight="1" x14ac:dyDescent="0.55000000000000004">
      <c r="A11" s="15" t="s">
        <v>43</v>
      </c>
      <c r="B11" s="38">
        <v>9104621.5099999998</v>
      </c>
      <c r="C11" s="38">
        <v>285952.55</v>
      </c>
      <c r="D11" s="38">
        <v>404170.72</v>
      </c>
      <c r="E11" s="38">
        <v>212020.5</v>
      </c>
      <c r="F11" s="38">
        <v>215621.88</v>
      </c>
      <c r="G11" s="38">
        <v>1629373.18</v>
      </c>
      <c r="H11" s="38">
        <v>3630087.58</v>
      </c>
      <c r="I11" s="38">
        <v>1182275.8799999999</v>
      </c>
      <c r="J11" s="38">
        <v>482497.77</v>
      </c>
      <c r="K11" s="38">
        <v>1062621.46</v>
      </c>
      <c r="L11" s="38" t="s">
        <v>44</v>
      </c>
    </row>
    <row r="12" spans="1:24" ht="23.25" customHeight="1" x14ac:dyDescent="0.55000000000000004">
      <c r="A12" s="13" t="s">
        <v>41</v>
      </c>
      <c r="B12" s="39">
        <v>5106244.8</v>
      </c>
      <c r="C12" s="39">
        <v>220607.83</v>
      </c>
      <c r="D12" s="39">
        <v>135809.38</v>
      </c>
      <c r="E12" s="39">
        <v>90728.04</v>
      </c>
      <c r="F12" s="39">
        <v>75896.22</v>
      </c>
      <c r="G12" s="39">
        <v>655485.35</v>
      </c>
      <c r="H12" s="39">
        <v>2092751.84</v>
      </c>
      <c r="I12" s="39">
        <v>841960.49</v>
      </c>
      <c r="J12" s="39">
        <v>356740.95</v>
      </c>
      <c r="K12" s="39">
        <v>636264.69999999995</v>
      </c>
      <c r="L12" s="38" t="s">
        <v>44</v>
      </c>
    </row>
    <row r="13" spans="1:24" ht="23.25" customHeight="1" x14ac:dyDescent="0.55000000000000004">
      <c r="A13" s="13" t="s">
        <v>42</v>
      </c>
      <c r="B13" s="39">
        <v>3998376.71</v>
      </c>
      <c r="C13" s="39">
        <v>65344.71</v>
      </c>
      <c r="D13" s="39">
        <v>268361.34999999998</v>
      </c>
      <c r="E13" s="39">
        <v>121292.46</v>
      </c>
      <c r="F13" s="39">
        <v>139725.65</v>
      </c>
      <c r="G13" s="39">
        <v>973887.83</v>
      </c>
      <c r="H13" s="39">
        <v>1537335.74</v>
      </c>
      <c r="I13" s="39">
        <v>340315.39</v>
      </c>
      <c r="J13" s="39">
        <v>125756.83</v>
      </c>
      <c r="K13" s="39">
        <v>426356.76</v>
      </c>
      <c r="L13" s="38" t="s">
        <v>44</v>
      </c>
    </row>
    <row r="14" spans="1:24" s="11" customFormat="1" ht="23.25" customHeight="1" x14ac:dyDescent="0.55000000000000004">
      <c r="A14" s="11" t="s">
        <v>45</v>
      </c>
      <c r="B14" s="16">
        <v>397258.55</v>
      </c>
      <c r="C14" s="16">
        <v>8895.14</v>
      </c>
      <c r="D14" s="16">
        <v>17064.22</v>
      </c>
      <c r="E14" s="16">
        <v>7225.27</v>
      </c>
      <c r="F14" s="16">
        <v>8491.73</v>
      </c>
      <c r="G14" s="16">
        <v>63798.73</v>
      </c>
      <c r="H14" s="16">
        <v>173965.65</v>
      </c>
      <c r="I14" s="16">
        <v>54942.77</v>
      </c>
      <c r="J14" s="16">
        <v>25260.18</v>
      </c>
      <c r="K14" s="16">
        <v>37614.879999999997</v>
      </c>
      <c r="L14" s="16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55000000000000004">
      <c r="A15" s="13" t="s">
        <v>41</v>
      </c>
      <c r="B15" s="17">
        <v>228893.93</v>
      </c>
      <c r="C15" s="17">
        <v>7242.62</v>
      </c>
      <c r="D15" s="17">
        <v>5132.59</v>
      </c>
      <c r="E15" s="17">
        <v>3786.78</v>
      </c>
      <c r="F15" s="17">
        <v>1246.43</v>
      </c>
      <c r="G15" s="17">
        <v>24299.21</v>
      </c>
      <c r="H15" s="17">
        <v>107078.7</v>
      </c>
      <c r="I15" s="17">
        <v>40198.69</v>
      </c>
      <c r="J15" s="17">
        <v>18008.36</v>
      </c>
      <c r="K15" s="17">
        <v>21900.54</v>
      </c>
      <c r="L15" s="17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55000000000000004">
      <c r="A16" s="13" t="s">
        <v>42</v>
      </c>
      <c r="B16" s="17">
        <v>168364.62</v>
      </c>
      <c r="C16" s="17">
        <v>1652.51</v>
      </c>
      <c r="D16" s="17">
        <v>11931.63</v>
      </c>
      <c r="E16" s="17">
        <v>3438.49</v>
      </c>
      <c r="F16" s="17">
        <v>7245.31</v>
      </c>
      <c r="G16" s="17">
        <v>39499.519999999997</v>
      </c>
      <c r="H16" s="17">
        <v>66886.95</v>
      </c>
      <c r="I16" s="17">
        <v>14744.07</v>
      </c>
      <c r="J16" s="17">
        <v>7251.82</v>
      </c>
      <c r="K16" s="17">
        <v>15714.33</v>
      </c>
      <c r="L16" s="17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55000000000000004">
      <c r="A17" s="18"/>
      <c r="B17" s="42" t="s">
        <v>46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4" s="11" customFormat="1" ht="23.25" customHeight="1" x14ac:dyDescent="0.55000000000000004">
      <c r="A18" s="19" t="s">
        <v>47</v>
      </c>
      <c r="B18" s="20">
        <v>100</v>
      </c>
      <c r="C18" s="20">
        <f>(C8/$B$8)*100</f>
        <v>4.0201785174149984</v>
      </c>
      <c r="D18" s="20">
        <f t="shared" ref="D18:L18" si="0">(D8/$B$8)*100</f>
        <v>5.8358139114520036</v>
      </c>
      <c r="E18" s="20">
        <f t="shared" si="0"/>
        <v>4.5272306005939758</v>
      </c>
      <c r="F18" s="20">
        <f t="shared" si="0"/>
        <v>4.2452802341788125</v>
      </c>
      <c r="G18" s="20">
        <f t="shared" si="0"/>
        <v>20.831285541737152</v>
      </c>
      <c r="H18" s="20">
        <f t="shared" si="0"/>
        <v>25.266594028296836</v>
      </c>
      <c r="I18" s="20">
        <f t="shared" si="0"/>
        <v>13.185024318661762</v>
      </c>
      <c r="J18" s="20">
        <f>(J8/$B$8)*100</f>
        <v>9.9232918811813118</v>
      </c>
      <c r="K18" s="20">
        <f t="shared" si="0"/>
        <v>11.995560116719584</v>
      </c>
      <c r="L18" s="20">
        <f t="shared" si="0"/>
        <v>0.16974079598991687</v>
      </c>
      <c r="M18" s="21"/>
      <c r="N18" s="22"/>
    </row>
    <row r="19" spans="1:14" ht="23.25" customHeight="1" x14ac:dyDescent="0.55000000000000004">
      <c r="A19" s="23" t="s">
        <v>41</v>
      </c>
      <c r="B19" s="24">
        <v>100</v>
      </c>
      <c r="C19" s="24">
        <f>(C9/$B$9)*100</f>
        <v>4.9511886330014345</v>
      </c>
      <c r="D19" s="24">
        <f t="shared" ref="D19:L19" si="1">(D9/$B$9)*100</f>
        <v>4.2436977616070219</v>
      </c>
      <c r="E19" s="24">
        <f t="shared" si="1"/>
        <v>3.8765603556052493</v>
      </c>
      <c r="F19" s="24">
        <f t="shared" si="1"/>
        <v>2.2196148211514872</v>
      </c>
      <c r="G19" s="24">
        <f t="shared" si="1"/>
        <v>15.4533733660215</v>
      </c>
      <c r="H19" s="24">
        <f t="shared" si="1"/>
        <v>27.206457580885672</v>
      </c>
      <c r="I19" s="24">
        <f t="shared" si="1"/>
        <v>17.620094848937899</v>
      </c>
      <c r="J19" s="24">
        <f t="shared" si="1"/>
        <v>13.00165220976462</v>
      </c>
      <c r="K19" s="24">
        <f t="shared" si="1"/>
        <v>11.277122918255722</v>
      </c>
      <c r="L19" s="24">
        <f t="shared" si="1"/>
        <v>0.15023750476939493</v>
      </c>
      <c r="M19" s="25"/>
      <c r="N19" s="22"/>
    </row>
    <row r="20" spans="1:14" ht="23.25" customHeight="1" x14ac:dyDescent="0.55000000000000004">
      <c r="A20" s="23" t="s">
        <v>42</v>
      </c>
      <c r="B20" s="24">
        <v>100</v>
      </c>
      <c r="C20" s="24">
        <f>(C10/$B$10)*100</f>
        <v>2.8976523579173854</v>
      </c>
      <c r="D20" s="24">
        <f t="shared" ref="D20:L20" si="2">(D10/$B$10)*100</f>
        <v>7.7554407815122088</v>
      </c>
      <c r="E20" s="24">
        <f t="shared" si="2"/>
        <v>5.3117487954337923</v>
      </c>
      <c r="F20" s="24">
        <f t="shared" si="2"/>
        <v>6.687640833294159</v>
      </c>
      <c r="G20" s="24">
        <f>(G10/$B$10)*100</f>
        <v>27.315476233094234</v>
      </c>
      <c r="H20" s="24">
        <f t="shared" si="2"/>
        <v>22.927685419404032</v>
      </c>
      <c r="I20" s="24">
        <f t="shared" si="2"/>
        <v>7.8376251772356866</v>
      </c>
      <c r="J20" s="24">
        <f t="shared" si="2"/>
        <v>6.2116888156462924</v>
      </c>
      <c r="K20" s="24">
        <f t="shared" si="2"/>
        <v>12.861785460640634</v>
      </c>
      <c r="L20" s="24">
        <f t="shared" si="2"/>
        <v>0.19325612582158161</v>
      </c>
      <c r="M20" s="25"/>
      <c r="N20" s="22"/>
    </row>
    <row r="21" spans="1:14" s="11" customFormat="1" ht="23.25" customHeight="1" x14ac:dyDescent="0.55000000000000004">
      <c r="A21" s="15" t="s">
        <v>48</v>
      </c>
      <c r="B21" s="20">
        <f>SUM(C21:L21)</f>
        <v>100.00000010983433</v>
      </c>
      <c r="C21" s="20">
        <f t="shared" ref="C21:K21" si="3">(C11/$B$11)*100</f>
        <v>3.1407406632546548</v>
      </c>
      <c r="D21" s="20">
        <f t="shared" si="3"/>
        <v>4.4391820083468794</v>
      </c>
      <c r="E21" s="20">
        <f t="shared" si="3"/>
        <v>2.3287129483321052</v>
      </c>
      <c r="F21" s="20">
        <f t="shared" si="3"/>
        <v>2.3682684641330032</v>
      </c>
      <c r="G21" s="20">
        <f t="shared" si="3"/>
        <v>17.896111092705926</v>
      </c>
      <c r="H21" s="20">
        <f t="shared" si="3"/>
        <v>39.870823581330846</v>
      </c>
      <c r="I21" s="20">
        <f t="shared" si="3"/>
        <v>12.985447870638611</v>
      </c>
      <c r="J21" s="20">
        <f>(J11/$B$11)*100</f>
        <v>5.2994819111376765</v>
      </c>
      <c r="K21" s="20">
        <f t="shared" si="3"/>
        <v>11.67123156995463</v>
      </c>
      <c r="L21" s="12" t="s">
        <v>44</v>
      </c>
      <c r="M21" s="21"/>
      <c r="N21" s="22"/>
    </row>
    <row r="22" spans="1:14" ht="23.25" customHeight="1" x14ac:dyDescent="0.55000000000000004">
      <c r="A22" s="23" t="s">
        <v>41</v>
      </c>
      <c r="B22" s="24">
        <v>100</v>
      </c>
      <c r="C22" s="24">
        <f>(C12/$B$12)*100</f>
        <v>4.3203535796011971</v>
      </c>
      <c r="D22" s="24">
        <f t="shared" ref="D22:K22" si="4">(D12/$B$12)*100</f>
        <v>2.659672329066558</v>
      </c>
      <c r="E22" s="24">
        <f t="shared" si="4"/>
        <v>1.7768055303576513</v>
      </c>
      <c r="F22" s="24">
        <f t="shared" si="4"/>
        <v>1.4863411953927474</v>
      </c>
      <c r="G22" s="24">
        <f t="shared" si="4"/>
        <v>12.836935471640528</v>
      </c>
      <c r="H22" s="24">
        <f t="shared" si="4"/>
        <v>40.984165898195876</v>
      </c>
      <c r="I22" s="24">
        <f t="shared" si="4"/>
        <v>16.48883911715318</v>
      </c>
      <c r="J22" s="24">
        <f t="shared" si="4"/>
        <v>6.9863659885636515</v>
      </c>
      <c r="K22" s="24">
        <f t="shared" si="4"/>
        <v>12.460520890028617</v>
      </c>
      <c r="L22" s="14" t="s">
        <v>44</v>
      </c>
      <c r="M22" s="25"/>
      <c r="N22" s="22"/>
    </row>
    <row r="23" spans="1:14" ht="23.25" customHeight="1" x14ac:dyDescent="0.55000000000000004">
      <c r="A23" s="23" t="s">
        <v>42</v>
      </c>
      <c r="B23" s="26">
        <v>100</v>
      </c>
      <c r="C23" s="26">
        <f>(C13/$B$13)*100</f>
        <v>1.6342809779921912</v>
      </c>
      <c r="D23" s="26">
        <f t="shared" ref="D23:K23" si="5">(D13/$B$13)*100</f>
        <v>6.7117575322211191</v>
      </c>
      <c r="E23" s="26">
        <f t="shared" si="5"/>
        <v>3.0335425798336044</v>
      </c>
      <c r="F23" s="26">
        <f t="shared" si="5"/>
        <v>3.4945594208405635</v>
      </c>
      <c r="G23" s="26">
        <f t="shared" si="5"/>
        <v>24.35708040126114</v>
      </c>
      <c r="H23" s="26">
        <f t="shared" si="5"/>
        <v>38.448996968072073</v>
      </c>
      <c r="I23" s="26">
        <f t="shared" si="5"/>
        <v>8.5113388428075343</v>
      </c>
      <c r="J23" s="26">
        <f t="shared" si="5"/>
        <v>3.1451971417670652</v>
      </c>
      <c r="K23" s="26">
        <f t="shared" si="5"/>
        <v>10.6632463853062</v>
      </c>
      <c r="L23" s="14" t="s">
        <v>44</v>
      </c>
      <c r="M23" s="25"/>
      <c r="N23" s="22"/>
    </row>
    <row r="24" spans="1:14" s="11" customFormat="1" ht="23.25" customHeight="1" x14ac:dyDescent="0.55000000000000004">
      <c r="A24" s="11" t="s">
        <v>45</v>
      </c>
      <c r="B24" s="27">
        <v>100</v>
      </c>
      <c r="C24" s="27">
        <f>(C14/$B$14)*100</f>
        <v>2.2391311653330055</v>
      </c>
      <c r="D24" s="27">
        <f t="shared" ref="D24:K24" si="6">(D14/$B$14)*100</f>
        <v>4.2954947099313534</v>
      </c>
      <c r="E24" s="27">
        <f t="shared" si="6"/>
        <v>1.8187827549589559</v>
      </c>
      <c r="F24" s="27">
        <f t="shared" si="6"/>
        <v>2.1375826901648813</v>
      </c>
      <c r="G24" s="27">
        <f>(G14/$B$14)*100</f>
        <v>16.059750004122002</v>
      </c>
      <c r="H24" s="27">
        <f t="shared" si="6"/>
        <v>43.791543316059531</v>
      </c>
      <c r="I24" s="27">
        <f t="shared" si="6"/>
        <v>13.830481433313391</v>
      </c>
      <c r="J24" s="27">
        <f t="shared" si="6"/>
        <v>6.3586246287210182</v>
      </c>
      <c r="K24" s="27">
        <f t="shared" si="6"/>
        <v>9.4686143319004721</v>
      </c>
      <c r="L24" s="12" t="s">
        <v>44</v>
      </c>
      <c r="M24" s="21"/>
      <c r="N24" s="22"/>
    </row>
    <row r="25" spans="1:14" ht="23.25" customHeight="1" x14ac:dyDescent="0.55000000000000004">
      <c r="A25" s="23" t="s">
        <v>41</v>
      </c>
      <c r="B25" s="26">
        <v>100</v>
      </c>
      <c r="C25" s="26">
        <f>(C15/$B$15)*100</f>
        <v>3.1641817675112662</v>
      </c>
      <c r="D25" s="26">
        <f t="shared" ref="D25:K25" si="7">(D15/$B$15)*100</f>
        <v>2.2423443033198827</v>
      </c>
      <c r="E25" s="26">
        <f t="shared" si="7"/>
        <v>1.6543820100428177</v>
      </c>
      <c r="F25" s="26">
        <f t="shared" si="7"/>
        <v>0.54454480291373397</v>
      </c>
      <c r="G25" s="26">
        <f t="shared" si="7"/>
        <v>10.615925900699946</v>
      </c>
      <c r="H25" s="26">
        <f t="shared" si="7"/>
        <v>46.780925994848353</v>
      </c>
      <c r="I25" s="26">
        <f t="shared" si="7"/>
        <v>17.562147672504906</v>
      </c>
      <c r="J25" s="26">
        <f t="shared" si="7"/>
        <v>7.8675568198772252</v>
      </c>
      <c r="K25" s="26">
        <f t="shared" si="7"/>
        <v>9.5679863594460546</v>
      </c>
      <c r="L25" s="14" t="s">
        <v>44</v>
      </c>
      <c r="M25" s="25"/>
      <c r="N25" s="22"/>
    </row>
    <row r="26" spans="1:14" ht="23.25" customHeight="1" x14ac:dyDescent="0.55000000000000004">
      <c r="A26" s="28" t="s">
        <v>42</v>
      </c>
      <c r="B26" s="29">
        <v>100</v>
      </c>
      <c r="C26" s="29">
        <f>(C16/$B$16)*100</f>
        <v>0.98150668471796521</v>
      </c>
      <c r="D26" s="29">
        <f t="shared" ref="D26:J26" si="8">(D16/$B$16)*100</f>
        <v>7.086779870972892</v>
      </c>
      <c r="E26" s="29">
        <f t="shared" si="8"/>
        <v>2.0422877443016234</v>
      </c>
      <c r="F26" s="29">
        <f t="shared" si="8"/>
        <v>4.3033447288391118</v>
      </c>
      <c r="G26" s="29">
        <f t="shared" si="8"/>
        <v>23.46070094774068</v>
      </c>
      <c r="H26" s="29">
        <f t="shared" si="8"/>
        <v>39.727437985486496</v>
      </c>
      <c r="I26" s="29">
        <f t="shared" si="8"/>
        <v>8.7572258352140739</v>
      </c>
      <c r="J26" s="29">
        <f t="shared" si="8"/>
        <v>4.3072113369186464</v>
      </c>
      <c r="K26" s="29">
        <f>(K16/$B$16)*100</f>
        <v>9.3335108052986442</v>
      </c>
      <c r="L26" s="30" t="s">
        <v>44</v>
      </c>
      <c r="M26" s="25"/>
      <c r="N26" s="22"/>
    </row>
    <row r="27" spans="1:14" ht="45" customHeight="1" x14ac:dyDescent="0.55000000000000004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55000000000000004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2019-08-30T07:41:52Z</dcterms:created>
  <dcterms:modified xsi:type="dcterms:W3CDTF">2020-04-23T06:30:08Z</dcterms:modified>
</cp:coreProperties>
</file>