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ตาราง3 " sheetId="1" r:id="rId1"/>
  </sheets>
  <definedNames>
    <definedName name="_xlnm.Print_Area" localSheetId="0">'ตาราง3 '!$A$1:$L$27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D18" i="1"/>
  <c r="E18" i="1"/>
  <c r="F18" i="1"/>
  <c r="G18" i="1"/>
  <c r="H18" i="1"/>
  <c r="I18" i="1"/>
  <c r="J18" i="1"/>
  <c r="K18" i="1"/>
  <c r="L18" i="1"/>
  <c r="C19" i="1"/>
  <c r="D19" i="1"/>
  <c r="E19" i="1"/>
  <c r="F19" i="1"/>
  <c r="G19" i="1"/>
  <c r="H19" i="1"/>
  <c r="I19" i="1"/>
  <c r="J19" i="1"/>
  <c r="K19" i="1"/>
  <c r="L19" i="1"/>
  <c r="C20" i="1"/>
  <c r="D20" i="1"/>
  <c r="E20" i="1"/>
  <c r="F20" i="1"/>
  <c r="G20" i="1"/>
  <c r="H20" i="1"/>
  <c r="I20" i="1"/>
  <c r="J20" i="1"/>
  <c r="K20" i="1"/>
  <c r="L20" i="1"/>
  <c r="C21" i="1"/>
  <c r="D21" i="1"/>
  <c r="E21" i="1"/>
  <c r="F21" i="1"/>
  <c r="G21" i="1"/>
  <c r="H21" i="1"/>
  <c r="I21" i="1"/>
  <c r="J21" i="1"/>
  <c r="K21" i="1"/>
  <c r="C22" i="1"/>
  <c r="D22" i="1"/>
  <c r="E22" i="1"/>
  <c r="F22" i="1"/>
  <c r="G22" i="1"/>
  <c r="H22" i="1"/>
  <c r="I22" i="1"/>
  <c r="J22" i="1"/>
  <c r="K22" i="1"/>
  <c r="C23" i="1"/>
  <c r="D23" i="1"/>
  <c r="E23" i="1"/>
  <c r="F23" i="1"/>
  <c r="G23" i="1"/>
  <c r="H23" i="1"/>
  <c r="I23" i="1"/>
  <c r="J23" i="1"/>
  <c r="K23" i="1"/>
  <c r="B21" i="1" l="1"/>
  <c r="K26" i="1"/>
  <c r="J26" i="1"/>
  <c r="I26" i="1"/>
  <c r="H26" i="1"/>
  <c r="G26" i="1"/>
  <c r="F26" i="1"/>
  <c r="E26" i="1"/>
  <c r="D26" i="1"/>
  <c r="C26" i="1"/>
  <c r="K25" i="1"/>
  <c r="J25" i="1"/>
  <c r="I25" i="1"/>
  <c r="H25" i="1"/>
  <c r="G25" i="1"/>
  <c r="F25" i="1"/>
  <c r="E25" i="1"/>
  <c r="D25" i="1"/>
  <c r="C25" i="1"/>
  <c r="K24" i="1"/>
  <c r="J24" i="1"/>
  <c r="I24" i="1"/>
  <c r="H24" i="1"/>
  <c r="G24" i="1"/>
  <c r="F24" i="1"/>
  <c r="E24" i="1"/>
  <c r="D24" i="1"/>
  <c r="C24" i="1"/>
</calcChain>
</file>

<file path=xl/sharedStrings.xml><?xml version="1.0" encoding="utf-8"?>
<sst xmlns="http://schemas.openxmlformats.org/spreadsheetml/2006/main" count="70" uniqueCount="50">
  <si>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</si>
  <si>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</si>
  <si>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</si>
  <si>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</si>
  <si>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</si>
  <si>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</si>
  <si>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</si>
  <si>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</si>
  <si>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</si>
  <si>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</si>
  <si>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</si>
  <si>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</si>
  <si>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</si>
  <si>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</si>
  <si>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</si>
  <si>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</si>
  <si>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</si>
  <si>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</si>
  <si>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</si>
  <si>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</si>
  <si>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</si>
  <si>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</si>
  <si>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</si>
  <si>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</si>
  <si>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</si>
  <si>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</si>
  <si>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</si>
  <si>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</si>
  <si>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</si>
  <si>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</si>
  <si>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</si>
  <si>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</si>
  <si>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</si>
  <si>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</si>
  <si>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</si>
  <si>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</si>
  <si>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</si>
  <si>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</si>
  <si>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</si>
  <si>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จำนวน (คน)</t>
  </si>
  <si>
    <t xml:space="preserve">  ทั่วราชอาณาจักร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</si>
  <si>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</si>
  <si>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</si>
  <si>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</si>
  <si>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</si>
  <si>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           </t>
  </si>
  <si>
    <t>อัตราร้อยละ</t>
  </si>
  <si>
    <t xml:space="preserve">  ทั่วราชอาณาจักร                  </t>
  </si>
  <si>
    <t xml:space="preserve">  ตะวันออกเฉียงเหนือ            </t>
  </si>
  <si>
    <t>ตารางที่   3   ประชากรอายุ 15 ปีขึ้นไปที่มีงานทำ จำแนกตามอาชีพและเพศ ทั่วราชอาณาจักร  ภาคตะวันออกเฉียงเหนือ  จังหวัดกาฬสินธุ์ MA.0759  ( มิ.ย.-ส.ค.59)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</si>
</sst>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______"/>
    <numFmt numFmtId="188" formatCode="0.0"/>
    <numFmt numFmtId="189" formatCode="#,##0.0____"/>
    <numFmt numFmtId="190" formatCode="#,##0.0"/>
  </numFmts>
  <fonts count="11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43">
    <xf numFmtId="0" fontId="0" fillId="0" borderId="0" xfId="0"/>
    <xf numFmtId="0" fontId="3" fillId="0" borderId="0" xfId="1" applyFont="1" applyBorder="1"/>
    <xf numFmtId="0" fontId="2" fillId="0" borderId="0" xfId="1" applyFont="1" applyBorder="1" applyAlignment="1">
      <alignment horizontal="left" indent="1"/>
    </xf>
    <xf numFmtId="0" fontId="3" fillId="0" borderId="0" xfId="1" applyFont="1"/>
    <xf numFmtId="0" fontId="4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0" fontId="4" fillId="0" borderId="0" xfId="1" applyFont="1"/>
    <xf numFmtId="3" fontId="4" fillId="0" borderId="0" xfId="0" applyNumberFormat="1" applyFont="1" applyAlignment="1">
      <alignment horizontal="right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1" xfId="1" applyFont="1" applyBorder="1"/>
    <xf numFmtId="0" fontId="4" fillId="0" borderId="0" xfId="1" applyFont="1" applyBorder="1"/>
    <xf numFmtId="188" fontId="4" fillId="0" borderId="0" xfId="1" applyNumberFormat="1" applyFont="1" applyAlignment="1">
      <alignment horizontal="right"/>
    </xf>
    <xf numFmtId="189" fontId="4" fillId="0" borderId="0" xfId="1" applyNumberFormat="1" applyFont="1"/>
    <xf numFmtId="188" fontId="4" fillId="0" borderId="0" xfId="1" applyNumberFormat="1" applyFont="1"/>
    <xf numFmtId="0" fontId="5" fillId="0" borderId="0" xfId="1" applyFont="1" applyBorder="1"/>
    <xf numFmtId="188" fontId="5" fillId="0" borderId="0" xfId="1" applyNumberFormat="1" applyFont="1" applyAlignment="1">
      <alignment horizontal="right"/>
    </xf>
    <xf numFmtId="189" fontId="5" fillId="0" borderId="0" xfId="1" applyNumberFormat="1" applyFont="1"/>
    <xf numFmtId="188" fontId="5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2" xfId="1" applyFont="1" applyBorder="1"/>
    <xf numFmtId="188" fontId="5" fillId="0" borderId="2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0" xfId="1" applyNumberFormat="1" applyFont="1"/>
    <xf numFmtId="190" fontId="5" fillId="0" borderId="0" xfId="1" applyNumberFormat="1" applyFont="1"/>
    <xf numFmtId="190" fontId="5" fillId="0" borderId="0" xfId="1" applyNumberFormat="1" applyFont="1" applyAlignment="1">
      <alignment horizontal="left"/>
    </xf>
    <xf numFmtId="190" fontId="5" fillId="0" borderId="0" xfId="1" applyNumberFormat="1" applyFont="1" applyAlignment="1">
      <alignment horizontal="center"/>
    </xf>
    <xf numFmtId="190" fontId="5" fillId="0" borderId="0" xfId="1" applyNumberFormat="1" applyFont="1" applyBorder="1" applyAlignment="1">
      <alignment horizontal="center"/>
    </xf>
    <xf numFmtId="0" fontId="5" fillId="0" borderId="0" xfId="1" applyFont="1" applyAlignment="1">
      <alignment textRotation="180"/>
    </xf>
    <xf numFmtId="2" fontId="5" fillId="0" borderId="0" xfId="1" applyNumberFormat="1" applyFont="1"/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2" fillId="0" borderId="0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</cellXfs>
  <cellStyles count="3">
    <cellStyle name="Normal" xfId="0" builtinId="0"/>
    <cellStyle name="Normal 2" xfId="1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26</xdr:row>
      <xdr:rowOff>209550</xdr:rowOff>
    </xdr:from>
    <xdr:to>
      <xdr:col>12</xdr:col>
      <xdr:colOff>228600</xdr:colOff>
      <xdr:row>26</xdr:row>
      <xdr:rowOff>542925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F50FFA58-FE4E-4D2A-9256-2E6E116DA566}"/>
            </a:ext>
          </a:extLst>
        </xdr:cNvPr>
        <xdr:cNvSpPr/>
      </xdr:nvSpPr>
      <xdr:spPr>
        <a:xfrm>
          <a:off x="11887200" y="7800975"/>
          <a:ext cx="5715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25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28"/>
  <sheetViews>
    <sheetView tabSelected="1" zoomScaleNormal="100" workbookViewId="0">
      <selection sqref="A1:L1"/>
    </sheetView>
  </sheetViews>
  <sheetFormatPr defaultRowHeight="23.25" x14ac:dyDescent="0.55000000000000004"/>
  <cols>
    <col min="1" max="1" width="20.83203125" style="13" customWidth="1"/>
    <col min="2" max="2" width="16" style="13" customWidth="1"/>
    <col min="3" max="3" width="19.5" style="13" customWidth="1"/>
    <col min="4" max="4" width="14" style="13" customWidth="1"/>
    <col min="5" max="5" width="18.5" style="37" customWidth="1"/>
    <col min="6" max="6" width="13.33203125" style="13" customWidth="1"/>
    <col min="7" max="8" width="18.33203125" style="13" customWidth="1"/>
    <col min="9" max="9" width="19" style="13" customWidth="1"/>
    <col min="10" max="10" width="19.83203125" style="13" customWidth="1"/>
    <col min="11" max="11" width="20.5" style="13" customWidth="1"/>
    <col min="12" max="12" width="15.83203125" style="13" customWidth="1"/>
    <col min="13" max="13" width="4.6640625" style="13" customWidth="1"/>
    <col min="14" max="16384" width="9.33203125" style="13"/>
  </cols>
  <sheetData>
    <row r="1" spans="1:24" s="1" customFormat="1" ht="24.95" customHeight="1" x14ac:dyDescent="0.55000000000000004">
      <c r="A1" s="40" t="s">
        <v>49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4" s="3" customFormat="1" ht="15" customHeight="1" x14ac:dyDescent="0.5500000000000000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4" s="6" customFormat="1" ht="23.25" customHeight="1" x14ac:dyDescent="0.55000000000000004">
      <c r="A3" s="4"/>
      <c r="B3" s="4"/>
      <c r="C3" s="4" t="s">
        <v>0</v>
      </c>
      <c r="D3" s="4" t="s">
        <v>1</v>
      </c>
      <c r="E3" s="5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</row>
    <row r="4" spans="1:24" s="6" customFormat="1" ht="23.25" customHeight="1" x14ac:dyDescent="0.55000000000000004">
      <c r="A4" s="6" t="s">
        <v>10</v>
      </c>
      <c r="B4" s="6" t="s">
        <v>11</v>
      </c>
      <c r="C4" s="6" t="s">
        <v>12</v>
      </c>
      <c r="D4" s="6" t="s">
        <v>13</v>
      </c>
      <c r="E4" s="7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8" t="s">
        <v>20</v>
      </c>
    </row>
    <row r="5" spans="1:24" s="6" customFormat="1" ht="23.25" customHeight="1" x14ac:dyDescent="0.55000000000000004">
      <c r="C5" s="6" t="s">
        <v>21</v>
      </c>
      <c r="D5" s="6" t="s">
        <v>22</v>
      </c>
      <c r="E5" s="7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8" t="s">
        <v>30</v>
      </c>
    </row>
    <row r="6" spans="1:24" s="6" customFormat="1" ht="23.25" customHeight="1" x14ac:dyDescent="0.55000000000000004">
      <c r="A6" s="9"/>
      <c r="B6" s="9"/>
      <c r="C6" s="9" t="s">
        <v>31</v>
      </c>
      <c r="D6" s="9"/>
      <c r="E6" s="10" t="s">
        <v>32</v>
      </c>
      <c r="F6" s="9"/>
      <c r="G6" s="9" t="s">
        <v>33</v>
      </c>
      <c r="H6" s="9" t="s">
        <v>34</v>
      </c>
      <c r="I6" s="9" t="s">
        <v>35</v>
      </c>
      <c r="J6" s="9" t="s">
        <v>36</v>
      </c>
      <c r="K6" s="9" t="s">
        <v>37</v>
      </c>
      <c r="L6" s="9" t="s">
        <v>38</v>
      </c>
    </row>
    <row r="7" spans="1:24" s="6" customFormat="1" ht="23.25" customHeight="1" x14ac:dyDescent="0.55000000000000004">
      <c r="A7" s="8"/>
      <c r="B7" s="41" t="s">
        <v>39</v>
      </c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24" s="11" customFormat="1" ht="23.25" customHeight="1" x14ac:dyDescent="0.55000000000000004">
      <c r="A8" s="11" t="s">
        <v>40</v>
      </c>
      <c r="B8" s="38">
        <v>38359184.18</v>
      </c>
      <c r="C8" s="38">
        <v>1490158.93</v>
      </c>
      <c r="D8" s="38">
        <v>2157202.35</v>
      </c>
      <c r="E8" s="38">
        <v>1699440.68</v>
      </c>
      <c r="F8" s="38">
        <v>1496788.02</v>
      </c>
      <c r="G8" s="38">
        <v>7637493.75</v>
      </c>
      <c r="H8" s="38">
        <v>11790929.029999999</v>
      </c>
      <c r="I8" s="38">
        <v>4342569.29</v>
      </c>
      <c r="J8" s="38">
        <v>3717465.06</v>
      </c>
      <c r="K8" s="38">
        <v>3951360.52</v>
      </c>
      <c r="L8" s="38">
        <v>75776.56</v>
      </c>
    </row>
    <row r="9" spans="1:24" ht="23.25" customHeight="1" x14ac:dyDescent="0.55000000000000004">
      <c r="A9" s="13" t="s">
        <v>41</v>
      </c>
      <c r="B9" s="38">
        <v>20784111.539999999</v>
      </c>
      <c r="C9" s="38">
        <v>1002421.17</v>
      </c>
      <c r="D9" s="38">
        <v>873778.24</v>
      </c>
      <c r="E9" s="38">
        <v>792659.51</v>
      </c>
      <c r="F9" s="38">
        <v>448432.23</v>
      </c>
      <c r="G9" s="38">
        <v>3070122.87</v>
      </c>
      <c r="H9" s="38">
        <v>6746016.8399999999</v>
      </c>
      <c r="I9" s="38">
        <v>3226349.23</v>
      </c>
      <c r="J9" s="38">
        <v>2620810.27</v>
      </c>
      <c r="K9" s="38">
        <v>1968002.19</v>
      </c>
      <c r="L9" s="38">
        <v>35518.99</v>
      </c>
    </row>
    <row r="10" spans="1:24" ht="23.25" customHeight="1" x14ac:dyDescent="0.55000000000000004">
      <c r="A10" s="13" t="s">
        <v>42</v>
      </c>
      <c r="B10" s="38">
        <v>17575072.649999999</v>
      </c>
      <c r="C10" s="38">
        <v>487737.76</v>
      </c>
      <c r="D10" s="38">
        <v>1283424.1100000001</v>
      </c>
      <c r="E10" s="38">
        <v>906781.17</v>
      </c>
      <c r="F10" s="38">
        <v>1048355.79</v>
      </c>
      <c r="G10" s="38">
        <v>4567370.88</v>
      </c>
      <c r="H10" s="38">
        <v>5044912.2</v>
      </c>
      <c r="I10" s="38">
        <v>1116220.06</v>
      </c>
      <c r="J10" s="38">
        <v>1096654.79</v>
      </c>
      <c r="K10" s="38">
        <v>1983358.33</v>
      </c>
      <c r="L10" s="38">
        <v>40257.57</v>
      </c>
    </row>
    <row r="11" spans="1:24" s="11" customFormat="1" ht="23.25" customHeight="1" x14ac:dyDescent="0.55000000000000004">
      <c r="A11" s="15" t="s">
        <v>43</v>
      </c>
      <c r="B11" s="38">
        <v>9951678.2200000007</v>
      </c>
      <c r="C11" s="38">
        <v>281193.93</v>
      </c>
      <c r="D11" s="38">
        <v>402689.91</v>
      </c>
      <c r="E11" s="38">
        <v>189094.79</v>
      </c>
      <c r="F11" s="38">
        <v>193770.41</v>
      </c>
      <c r="G11" s="38">
        <v>1501192.86</v>
      </c>
      <c r="H11" s="38">
        <v>5336213.55</v>
      </c>
      <c r="I11" s="38">
        <v>882072.97</v>
      </c>
      <c r="J11" s="38">
        <v>438151.74</v>
      </c>
      <c r="K11" s="38">
        <v>726910.01</v>
      </c>
      <c r="L11" s="38">
        <v>388.05</v>
      </c>
    </row>
    <row r="12" spans="1:24" ht="23.25" customHeight="1" x14ac:dyDescent="0.55000000000000004">
      <c r="A12" s="13" t="s">
        <v>41</v>
      </c>
      <c r="B12" s="39">
        <v>5418369.6900000004</v>
      </c>
      <c r="C12" s="39">
        <v>214833.21</v>
      </c>
      <c r="D12" s="39">
        <v>132587.28</v>
      </c>
      <c r="E12" s="39">
        <v>89991.87</v>
      </c>
      <c r="F12" s="39">
        <v>68964.14</v>
      </c>
      <c r="G12" s="39">
        <v>573557.34</v>
      </c>
      <c r="H12" s="39">
        <v>2957972.64</v>
      </c>
      <c r="I12" s="39">
        <v>628841.87</v>
      </c>
      <c r="J12" s="39">
        <v>325303.13</v>
      </c>
      <c r="K12" s="39">
        <v>426318.2</v>
      </c>
      <c r="L12" s="16" t="s">
        <v>44</v>
      </c>
    </row>
    <row r="13" spans="1:24" ht="23.25" customHeight="1" x14ac:dyDescent="0.55000000000000004">
      <c r="A13" s="13" t="s">
        <v>42</v>
      </c>
      <c r="B13" s="39">
        <v>4533308.53</v>
      </c>
      <c r="C13" s="39">
        <v>66360.72</v>
      </c>
      <c r="D13" s="39">
        <v>270102.62</v>
      </c>
      <c r="E13" s="39">
        <v>99102.91</v>
      </c>
      <c r="F13" s="39">
        <v>124806.27</v>
      </c>
      <c r="G13" s="39">
        <v>927635.52</v>
      </c>
      <c r="H13" s="39">
        <v>2378240.91</v>
      </c>
      <c r="I13" s="39">
        <v>253231.1</v>
      </c>
      <c r="J13" s="39">
        <v>112848.61</v>
      </c>
      <c r="K13" s="39">
        <v>300591.81</v>
      </c>
      <c r="L13" s="39">
        <v>388.05</v>
      </c>
    </row>
    <row r="14" spans="1:24" s="11" customFormat="1" ht="23.25" customHeight="1" x14ac:dyDescent="0.55000000000000004">
      <c r="A14" s="11" t="s">
        <v>45</v>
      </c>
      <c r="B14" s="16">
        <v>424656.08</v>
      </c>
      <c r="C14" s="16">
        <v>7936.96</v>
      </c>
      <c r="D14" s="16">
        <v>15258.35</v>
      </c>
      <c r="E14" s="16">
        <v>7577.66</v>
      </c>
      <c r="F14" s="16">
        <v>7953.46</v>
      </c>
      <c r="G14" s="16">
        <v>59489.82</v>
      </c>
      <c r="H14" s="16">
        <v>246520.63</v>
      </c>
      <c r="I14" s="16">
        <v>41025</v>
      </c>
      <c r="J14" s="16">
        <v>16618.43</v>
      </c>
      <c r="K14" s="16">
        <v>22275.759999999998</v>
      </c>
      <c r="L14" s="16" t="s">
        <v>44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23.25" customHeight="1" x14ac:dyDescent="0.55000000000000004">
      <c r="A15" s="13" t="s">
        <v>41</v>
      </c>
      <c r="B15" s="17">
        <v>241554.02</v>
      </c>
      <c r="C15" s="17">
        <v>6417.39</v>
      </c>
      <c r="D15" s="17">
        <v>5428.17</v>
      </c>
      <c r="E15" s="17">
        <v>3883.76</v>
      </c>
      <c r="F15" s="17">
        <v>2220.16</v>
      </c>
      <c r="G15" s="17">
        <v>19488.48</v>
      </c>
      <c r="H15" s="17">
        <v>148170.48000000001</v>
      </c>
      <c r="I15" s="17">
        <v>29284.42</v>
      </c>
      <c r="J15" s="17">
        <v>11965.19</v>
      </c>
      <c r="K15" s="17">
        <v>14695.98</v>
      </c>
      <c r="L15" s="17" t="s">
        <v>44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23.25" customHeight="1" x14ac:dyDescent="0.55000000000000004">
      <c r="A16" s="13" t="s">
        <v>42</v>
      </c>
      <c r="B16" s="17">
        <v>183102.06</v>
      </c>
      <c r="C16" s="17">
        <v>1519.57</v>
      </c>
      <c r="D16" s="17">
        <v>9830.18</v>
      </c>
      <c r="E16" s="17">
        <v>3693.9</v>
      </c>
      <c r="F16" s="17">
        <v>5733.3</v>
      </c>
      <c r="G16" s="17">
        <v>40001.339999999997</v>
      </c>
      <c r="H16" s="17">
        <v>98350.15</v>
      </c>
      <c r="I16" s="17">
        <v>11740.59</v>
      </c>
      <c r="J16" s="17">
        <v>4653.25</v>
      </c>
      <c r="K16" s="17">
        <v>7579.79</v>
      </c>
      <c r="L16" s="17" t="s">
        <v>44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14" ht="23.25" customHeight="1" x14ac:dyDescent="0.55000000000000004">
      <c r="A17" s="18"/>
      <c r="B17" s="42" t="s">
        <v>46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</row>
    <row r="18" spans="1:14" s="11" customFormat="1" ht="23.25" customHeight="1" x14ac:dyDescent="0.55000000000000004">
      <c r="A18" s="19" t="s">
        <v>47</v>
      </c>
      <c r="B18" s="20">
        <v>100</v>
      </c>
      <c r="C18" s="20">
        <f>(C8/$B$8)*100</f>
        <v>3.8847513623007401</v>
      </c>
      <c r="D18" s="20">
        <f t="shared" ref="D18:L18" si="0">(D8/$B$8)*100</f>
        <v>5.6236919426579952</v>
      </c>
      <c r="E18" s="20">
        <f t="shared" si="0"/>
        <v>4.430335827856493</v>
      </c>
      <c r="F18" s="20">
        <f t="shared" si="0"/>
        <v>3.9020329863542993</v>
      </c>
      <c r="G18" s="20">
        <f t="shared" si="0"/>
        <v>19.910469717398456</v>
      </c>
      <c r="H18" s="20">
        <f t="shared" si="0"/>
        <v>30.738216367353409</v>
      </c>
      <c r="I18" s="20">
        <f t="shared" si="0"/>
        <v>11.32080721431026</v>
      </c>
      <c r="J18" s="20">
        <f>(J8/$B$8)*100</f>
        <v>9.6911994857759254</v>
      </c>
      <c r="K18" s="20">
        <f t="shared" si="0"/>
        <v>10.300950357698666</v>
      </c>
      <c r="L18" s="20">
        <f t="shared" si="0"/>
        <v>0.19754476436312987</v>
      </c>
      <c r="M18" s="21"/>
      <c r="N18" s="22"/>
    </row>
    <row r="19" spans="1:14" ht="23.25" customHeight="1" x14ac:dyDescent="0.55000000000000004">
      <c r="A19" s="23" t="s">
        <v>41</v>
      </c>
      <c r="B19" s="24">
        <v>100</v>
      </c>
      <c r="C19" s="24">
        <f>(C9/$B$9)*100</f>
        <v>4.8230166974941096</v>
      </c>
      <c r="D19" s="24">
        <f t="shared" ref="D19:L19" si="1">(D9/$B$9)*100</f>
        <v>4.2040682774357361</v>
      </c>
      <c r="E19" s="24">
        <f t="shared" si="1"/>
        <v>3.813776251510629</v>
      </c>
      <c r="F19" s="24">
        <f t="shared" si="1"/>
        <v>2.1575722836983968</v>
      </c>
      <c r="G19" s="24">
        <f t="shared" si="1"/>
        <v>14.771489577947101</v>
      </c>
      <c r="H19" s="24">
        <f t="shared" si="1"/>
        <v>32.457566574433429</v>
      </c>
      <c r="I19" s="24">
        <f t="shared" si="1"/>
        <v>15.523152018265199</v>
      </c>
      <c r="J19" s="24">
        <f t="shared" si="1"/>
        <v>12.609681510591047</v>
      </c>
      <c r="K19" s="24">
        <f t="shared" si="1"/>
        <v>9.4687818924205018</v>
      </c>
      <c r="L19" s="24">
        <f t="shared" si="1"/>
        <v>0.17089491620386096</v>
      </c>
      <c r="M19" s="25"/>
      <c r="N19" s="22"/>
    </row>
    <row r="20" spans="1:14" ht="23.25" customHeight="1" x14ac:dyDescent="0.55000000000000004">
      <c r="A20" s="23" t="s">
        <v>42</v>
      </c>
      <c r="B20" s="24">
        <v>100</v>
      </c>
      <c r="C20" s="24">
        <f>(C10/$B$10)*100</f>
        <v>2.7751678170161083</v>
      </c>
      <c r="D20" s="24">
        <f t="shared" ref="D20:L20" si="2">(D10/$B$10)*100</f>
        <v>7.3025252046397675</v>
      </c>
      <c r="E20" s="24">
        <f t="shared" si="2"/>
        <v>5.1594732383652486</v>
      </c>
      <c r="F20" s="24">
        <f t="shared" si="2"/>
        <v>5.9650153992393316</v>
      </c>
      <c r="G20" s="24">
        <f>(G10/$B$10)*100</f>
        <v>25.987778093196106</v>
      </c>
      <c r="H20" s="24">
        <f t="shared" si="2"/>
        <v>28.704929421728455</v>
      </c>
      <c r="I20" s="24">
        <f t="shared" si="2"/>
        <v>6.3511547418838132</v>
      </c>
      <c r="J20" s="24">
        <f t="shared" si="2"/>
        <v>6.239830763942817</v>
      </c>
      <c r="K20" s="24">
        <f t="shared" si="2"/>
        <v>11.285064759035293</v>
      </c>
      <c r="L20" s="24">
        <f t="shared" si="2"/>
        <v>0.22906061785184145</v>
      </c>
      <c r="M20" s="25"/>
      <c r="N20" s="22"/>
    </row>
    <row r="21" spans="1:14" s="11" customFormat="1" ht="23.25" customHeight="1" x14ac:dyDescent="0.55000000000000004">
      <c r="A21" s="15" t="s">
        <v>48</v>
      </c>
      <c r="B21" s="20">
        <f>SUM(C21:L21)</f>
        <v>99.99610065768384</v>
      </c>
      <c r="C21" s="20">
        <f t="shared" ref="C21:K21" si="3">(C11/$B$11)*100</f>
        <v>2.825593068663347</v>
      </c>
      <c r="D21" s="20">
        <f t="shared" si="3"/>
        <v>4.0464522776742271</v>
      </c>
      <c r="E21" s="20">
        <f t="shared" si="3"/>
        <v>1.900129664763216</v>
      </c>
      <c r="F21" s="20">
        <f t="shared" si="3"/>
        <v>1.947112896100051</v>
      </c>
      <c r="G21" s="20">
        <f t="shared" si="3"/>
        <v>15.084821140850755</v>
      </c>
      <c r="H21" s="20">
        <f t="shared" si="3"/>
        <v>53.621242890226803</v>
      </c>
      <c r="I21" s="20">
        <f t="shared" si="3"/>
        <v>8.8635599996319012</v>
      </c>
      <c r="J21" s="20">
        <f>(J11/$B$11)*100</f>
        <v>4.4027924769456623</v>
      </c>
      <c r="K21" s="20">
        <f t="shared" si="3"/>
        <v>7.3043962428278748</v>
      </c>
      <c r="L21" s="12" t="s">
        <v>44</v>
      </c>
      <c r="M21" s="21"/>
      <c r="N21" s="22"/>
    </row>
    <row r="22" spans="1:14" ht="23.25" customHeight="1" x14ac:dyDescent="0.55000000000000004">
      <c r="A22" s="23" t="s">
        <v>41</v>
      </c>
      <c r="B22" s="24">
        <v>100</v>
      </c>
      <c r="C22" s="24">
        <f>(C12/$B$12)*100</f>
        <v>3.9649049860235723</v>
      </c>
      <c r="D22" s="24">
        <f t="shared" ref="D22:K22" si="4">(D12/$B$12)*100</f>
        <v>2.4469958232030486</v>
      </c>
      <c r="E22" s="24">
        <f t="shared" si="4"/>
        <v>1.6608661857474696</v>
      </c>
      <c r="F22" s="24">
        <f t="shared" si="4"/>
        <v>1.2727839543189234</v>
      </c>
      <c r="G22" s="24">
        <f t="shared" si="4"/>
        <v>10.585422789783838</v>
      </c>
      <c r="H22" s="24">
        <f t="shared" si="4"/>
        <v>54.591561839332527</v>
      </c>
      <c r="I22" s="24">
        <f t="shared" si="4"/>
        <v>11.605739474745953</v>
      </c>
      <c r="J22" s="24">
        <f t="shared" si="4"/>
        <v>6.0037086542908069</v>
      </c>
      <c r="K22" s="24">
        <f t="shared" si="4"/>
        <v>7.8680161079964988</v>
      </c>
      <c r="L22" s="14" t="s">
        <v>44</v>
      </c>
      <c r="M22" s="25"/>
      <c r="N22" s="22"/>
    </row>
    <row r="23" spans="1:14" ht="23.25" customHeight="1" x14ac:dyDescent="0.55000000000000004">
      <c r="A23" s="23" t="s">
        <v>42</v>
      </c>
      <c r="B23" s="26">
        <v>100</v>
      </c>
      <c r="C23" s="26">
        <f>(C13/$B$13)*100</f>
        <v>1.4638474209475436</v>
      </c>
      <c r="D23" s="26">
        <f t="shared" ref="D23:K23" si="5">(D13/$B$13)*100</f>
        <v>5.9581786285346867</v>
      </c>
      <c r="E23" s="26">
        <f t="shared" si="5"/>
        <v>2.1861055638319855</v>
      </c>
      <c r="F23" s="26">
        <f t="shared" si="5"/>
        <v>2.753094548365099</v>
      </c>
      <c r="G23" s="26">
        <f t="shared" si="5"/>
        <v>20.462660193128308</v>
      </c>
      <c r="H23" s="26">
        <f t="shared" si="5"/>
        <v>52.461483577867128</v>
      </c>
      <c r="I23" s="26">
        <f t="shared" si="5"/>
        <v>5.5860107099306564</v>
      </c>
      <c r="J23" s="26">
        <f t="shared" si="5"/>
        <v>2.4893211934110293</v>
      </c>
      <c r="K23" s="26">
        <f t="shared" si="5"/>
        <v>6.6307379700891431</v>
      </c>
      <c r="L23" s="14" t="s">
        <v>44</v>
      </c>
      <c r="M23" s="25"/>
      <c r="N23" s="22"/>
    </row>
    <row r="24" spans="1:14" s="11" customFormat="1" ht="23.25" customHeight="1" x14ac:dyDescent="0.55000000000000004">
      <c r="A24" s="11" t="s">
        <v>45</v>
      </c>
      <c r="B24" s="27">
        <v>100</v>
      </c>
      <c r="C24" s="27">
        <f>(C14/$B$14)*100</f>
        <v>1.8690324650479511</v>
      </c>
      <c r="D24" s="27">
        <f t="shared" ref="D24:K24" si="6">(D14/$B$14)*100</f>
        <v>3.5931076272356677</v>
      </c>
      <c r="E24" s="27">
        <f t="shared" si="6"/>
        <v>1.7844228204621491</v>
      </c>
      <c r="F24" s="27">
        <f t="shared" si="6"/>
        <v>1.8729179622248668</v>
      </c>
      <c r="G24" s="27">
        <f>(G14/$B$14)*100</f>
        <v>14.008941070618841</v>
      </c>
      <c r="H24" s="27">
        <f t="shared" si="6"/>
        <v>58.051831025238123</v>
      </c>
      <c r="I24" s="27">
        <f t="shared" si="6"/>
        <v>9.6607588898762486</v>
      </c>
      <c r="J24" s="27">
        <f t="shared" si="6"/>
        <v>3.9133856272586511</v>
      </c>
      <c r="K24" s="27">
        <f t="shared" si="6"/>
        <v>5.2456001571907311</v>
      </c>
      <c r="L24" s="12" t="s">
        <v>44</v>
      </c>
      <c r="M24" s="21"/>
      <c r="N24" s="22"/>
    </row>
    <row r="25" spans="1:14" ht="23.25" customHeight="1" x14ac:dyDescent="0.55000000000000004">
      <c r="A25" s="23" t="s">
        <v>41</v>
      </c>
      <c r="B25" s="26">
        <v>100</v>
      </c>
      <c r="C25" s="26">
        <f>(C15/$B$15)*100</f>
        <v>2.6567100808340927</v>
      </c>
      <c r="D25" s="26">
        <f t="shared" ref="D25:K25" si="7">(D15/$B$15)*100</f>
        <v>2.2471867783446537</v>
      </c>
      <c r="E25" s="26">
        <f t="shared" si="7"/>
        <v>1.6078225483475705</v>
      </c>
      <c r="F25" s="26">
        <f t="shared" si="7"/>
        <v>0.91911531838716654</v>
      </c>
      <c r="G25" s="26">
        <f t="shared" si="7"/>
        <v>8.0679592912591573</v>
      </c>
      <c r="H25" s="26">
        <f t="shared" si="7"/>
        <v>61.340515053320168</v>
      </c>
      <c r="I25" s="26">
        <f t="shared" si="7"/>
        <v>12.123342016829195</v>
      </c>
      <c r="J25" s="26">
        <f t="shared" si="7"/>
        <v>4.9534220130139008</v>
      </c>
      <c r="K25" s="26">
        <f t="shared" si="7"/>
        <v>6.0839310395248241</v>
      </c>
      <c r="L25" s="14" t="s">
        <v>44</v>
      </c>
      <c r="M25" s="25"/>
      <c r="N25" s="22"/>
    </row>
    <row r="26" spans="1:14" ht="23.25" customHeight="1" x14ac:dyDescent="0.55000000000000004">
      <c r="A26" s="28" t="s">
        <v>42</v>
      </c>
      <c r="B26" s="29">
        <v>100</v>
      </c>
      <c r="C26" s="29">
        <f>(C16/$B$16)*100</f>
        <v>0.82990327907834571</v>
      </c>
      <c r="D26" s="29">
        <f t="shared" ref="D26:J26" si="8">(D16/$B$16)*100</f>
        <v>5.368688915897506</v>
      </c>
      <c r="E26" s="29">
        <f t="shared" si="8"/>
        <v>2.0173994765542234</v>
      </c>
      <c r="F26" s="29">
        <f t="shared" si="8"/>
        <v>3.1312045315055443</v>
      </c>
      <c r="G26" s="29">
        <f t="shared" si="8"/>
        <v>21.846471852910884</v>
      </c>
      <c r="H26" s="29">
        <f t="shared" si="8"/>
        <v>53.713295197224973</v>
      </c>
      <c r="I26" s="29">
        <f t="shared" si="8"/>
        <v>6.412046920717331</v>
      </c>
      <c r="J26" s="29">
        <f t="shared" si="8"/>
        <v>2.5413422437737729</v>
      </c>
      <c r="K26" s="29">
        <f>(K16/$B$16)*100</f>
        <v>4.1396530437724186</v>
      </c>
      <c r="L26" s="30" t="s">
        <v>44</v>
      </c>
      <c r="M26" s="25"/>
      <c r="N26" s="22"/>
    </row>
    <row r="27" spans="1:14" ht="45" customHeight="1" x14ac:dyDescent="0.55000000000000004">
      <c r="B27" s="31"/>
      <c r="C27" s="32"/>
      <c r="D27" s="32"/>
      <c r="E27" s="32"/>
      <c r="F27" s="31"/>
      <c r="G27" s="33"/>
      <c r="H27" s="33"/>
      <c r="I27" s="34"/>
      <c r="J27" s="34"/>
      <c r="K27" s="34"/>
      <c r="L27" s="35"/>
      <c r="M27" s="36"/>
    </row>
    <row r="28" spans="1:14" ht="24.75" customHeight="1" x14ac:dyDescent="0.55000000000000004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3">
    <mergeCell ref="A1:L1"/>
    <mergeCell ref="B7:L7"/>
    <mergeCell ref="B17:L17"/>
  </mergeCells>
  <pageMargins left="0.19685039370078741" right="0.19685039370078741" top="0.98425196850393704" bottom="0.11811023622047245" header="0.7874015748031496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 </vt:lpstr>
      <vt:lpstr>'ตาราง3 '!Print_Area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2019-08-30T07:41:52Z</dcterms:created>
  <dcterms:modified xsi:type="dcterms:W3CDTF">2020-04-23T06:42:50Z</dcterms:modified>
</cp:coreProperties>
</file>