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7.3" sheetId="1" r:id="rId1"/>
  </sheets>
  <definedNames>
    <definedName name="_xlnm.Print_Area" localSheetId="0">'T-7.3'!$A$1:$AC$27</definedName>
  </definedNames>
  <calcPr calcId="144525"/>
</workbook>
</file>

<file path=xl/calcChain.xml><?xml version="1.0" encoding="utf-8"?>
<calcChain xmlns="http://schemas.openxmlformats.org/spreadsheetml/2006/main">
  <c r="S20" i="1" l="1"/>
  <c r="P20" i="1"/>
  <c r="M20" i="1"/>
  <c r="J20" i="1"/>
  <c r="J15" i="1" s="1"/>
  <c r="G20" i="1"/>
  <c r="S17" i="1"/>
  <c r="P17" i="1"/>
  <c r="M17" i="1"/>
  <c r="J17" i="1"/>
  <c r="G17" i="1"/>
  <c r="S16" i="1"/>
  <c r="P16" i="1"/>
  <c r="M16" i="1"/>
  <c r="J16" i="1"/>
  <c r="G16" i="1"/>
  <c r="U15" i="1"/>
  <c r="T15" i="1"/>
  <c r="S15" i="1" s="1"/>
  <c r="R15" i="1"/>
  <c r="Q15" i="1"/>
  <c r="P15" i="1" s="1"/>
  <c r="O15" i="1"/>
  <c r="N15" i="1"/>
  <c r="M15" i="1"/>
  <c r="L15" i="1"/>
  <c r="K15" i="1"/>
  <c r="I15" i="1"/>
  <c r="H15" i="1"/>
  <c r="G15" i="1"/>
  <c r="S14" i="1"/>
  <c r="P14" i="1"/>
  <c r="J14" i="1"/>
  <c r="G14" i="1"/>
  <c r="S13" i="1"/>
  <c r="P13" i="1"/>
  <c r="M13" i="1"/>
  <c r="J13" i="1"/>
  <c r="G13" i="1"/>
  <c r="S12" i="1"/>
  <c r="P12" i="1"/>
  <c r="M12" i="1"/>
  <c r="J12" i="1"/>
  <c r="G12" i="1"/>
  <c r="G11" i="1" s="1"/>
  <c r="G10" i="1" s="1"/>
  <c r="G9" i="1" s="1"/>
  <c r="S11" i="1"/>
  <c r="R11" i="1"/>
  <c r="R10" i="1" s="1"/>
  <c r="R9" i="1" s="1"/>
  <c r="Q11" i="1"/>
  <c r="P11" i="1"/>
  <c r="P10" i="1" s="1"/>
  <c r="O11" i="1"/>
  <c r="N11" i="1"/>
  <c r="N10" i="1" s="1"/>
  <c r="N9" i="1" s="1"/>
  <c r="M11" i="1"/>
  <c r="L11" i="1"/>
  <c r="J11" i="1" s="1"/>
  <c r="J10" i="1" s="1"/>
  <c r="K11" i="1"/>
  <c r="I11" i="1"/>
  <c r="H11" i="1"/>
  <c r="H10" i="1" s="1"/>
  <c r="H9" i="1" s="1"/>
  <c r="U10" i="1"/>
  <c r="U9" i="1" s="1"/>
  <c r="T10" i="1"/>
  <c r="T9" i="1" s="1"/>
  <c r="S10" i="1"/>
  <c r="Q10" i="1"/>
  <c r="Q9" i="1" s="1"/>
  <c r="P9" i="1" s="1"/>
  <c r="O10" i="1"/>
  <c r="O9" i="1" s="1"/>
  <c r="M10" i="1"/>
  <c r="K10" i="1"/>
  <c r="K9" i="1" s="1"/>
  <c r="I10" i="1"/>
  <c r="I9" i="1" s="1"/>
  <c r="J9" i="1" l="1"/>
  <c r="M9" i="1"/>
  <c r="S9" i="1"/>
  <c r="L10" i="1"/>
  <c r="L9" i="1" s="1"/>
</calcChain>
</file>

<file path=xl/sharedStrings.xml><?xml version="1.0" encoding="utf-8"?>
<sst xmlns="http://schemas.openxmlformats.org/spreadsheetml/2006/main" count="97" uniqueCount="51">
  <si>
    <t>ตาราง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</si>
  <si>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</si>
  <si>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Table</t>
  </si>
  <si>
    <t>Population Aged 15 Years and Over by Sex, Labour Force Status and Quarterly: 2016 - 2017</t>
  </si>
  <si>
    <t>(หน่วยเป็นพัน  In thousands)</t>
  </si>
  <si>
    <t>2559 (2016)</t>
  </si>
  <si>
    <t>2560 (2017)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</si>
  <si>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</si>
  <si>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</si>
  <si>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</si>
  <si>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</si>
  <si>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</si>
  <si>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</si>
  <si>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</si>
  <si>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</si>
  <si>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</si>
  <si>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</si>
  <si>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</si>
  <si>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</si>
  <si>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</si>
  <si>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</si>
  <si>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</si>
  <si>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</si>
  <si>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</si>
  <si>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</si>
  <si>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</si>
  <si>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</si>
  <si>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</si>
  <si>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</si>
  <si>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</si>
  <si>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</si>
  <si>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</si>
  <si>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</si>
  <si>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</si>
  <si>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</si>
  <si>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</si>
  <si>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</si>
  <si>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</si>
  <si>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</si>
  <si>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</si>
  <si>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</si>
  <si>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ยังเด็ก ชรา/</t>
  </si>
  <si>
    <t>3. Too young/old/</t>
  </si>
  <si>
    <t>ไม่สามารถทำงานได้</t>
  </si>
  <si>
    <t>incapable of work</t>
  </si>
  <si>
    <t>4. อื่นๆ</t>
  </si>
  <si>
    <t>4. Others</t>
  </si>
  <si>
    <t>ที่มา: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</si>
  <si>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</si>
  <si>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Source:</t>
  </si>
  <si>
    <t>Labour Force Survey: 2016 - 2017,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</si>
</sst>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43" fontId="7" fillId="0" borderId="12" xfId="1" applyFont="1" applyBorder="1" applyAlignment="1">
      <alignment horizontal="right"/>
    </xf>
    <xf numFmtId="2" fontId="7" fillId="0" borderId="8" xfId="2" applyNumberFormat="1" applyFont="1" applyBorder="1"/>
    <xf numFmtId="2" fontId="7" fillId="0" borderId="12" xfId="2" applyNumberFormat="1" applyFont="1" applyBorder="1"/>
    <xf numFmtId="2" fontId="7" fillId="0" borderId="2" xfId="2" applyNumberFormat="1" applyFont="1" applyBorder="1"/>
    <xf numFmtId="2" fontId="7" fillId="0" borderId="3" xfId="2" applyNumberFormat="1" applyFont="1" applyBorder="1"/>
    <xf numFmtId="0" fontId="7" fillId="0" borderId="0" xfId="2" applyFont="1" applyBorder="1"/>
    <xf numFmtId="0" fontId="7" fillId="0" borderId="0" xfId="2" applyFont="1"/>
    <xf numFmtId="43" fontId="7" fillId="0" borderId="11" xfId="1" applyFont="1" applyBorder="1" applyAlignment="1">
      <alignment horizontal="right"/>
    </xf>
    <xf numFmtId="43" fontId="7" fillId="0" borderId="14" xfId="1" applyFont="1" applyBorder="1" applyAlignment="1">
      <alignment horizontal="right"/>
    </xf>
    <xf numFmtId="2" fontId="7" fillId="0" borderId="11" xfId="2" applyNumberFormat="1" applyFont="1" applyBorder="1"/>
    <xf numFmtId="2" fontId="7" fillId="0" borderId="14" xfId="2" applyNumberFormat="1" applyFont="1" applyBorder="1"/>
    <xf numFmtId="43" fontId="6" fillId="0" borderId="11" xfId="1" applyFont="1" applyBorder="1" applyAlignment="1">
      <alignment horizontal="right"/>
    </xf>
    <xf numFmtId="43" fontId="6" fillId="0" borderId="14" xfId="1" applyFont="1" applyBorder="1" applyAlignment="1">
      <alignment horizontal="right"/>
    </xf>
    <xf numFmtId="0" fontId="6" fillId="0" borderId="11" xfId="2" applyFont="1" applyBorder="1"/>
    <xf numFmtId="0" fontId="6" fillId="0" borderId="14" xfId="2" applyFont="1" applyBorder="1"/>
    <xf numFmtId="0" fontId="6" fillId="0" borderId="0" xfId="2" applyFont="1" applyBorder="1"/>
    <xf numFmtId="43" fontId="6" fillId="0" borderId="7" xfId="1" applyFont="1" applyBorder="1" applyAlignment="1">
      <alignment horizontal="right"/>
    </xf>
    <xf numFmtId="0" fontId="6" fillId="0" borderId="7" xfId="2" applyFont="1" applyBorder="1"/>
    <xf numFmtId="43" fontId="6" fillId="0" borderId="0" xfId="1" applyFont="1" applyBorder="1" applyAlignment="1">
      <alignment horizontal="right"/>
    </xf>
    <xf numFmtId="2" fontId="6" fillId="0" borderId="14" xfId="2" applyNumberFormat="1" applyFont="1" applyBorder="1"/>
    <xf numFmtId="0" fontId="7" fillId="0" borderId="11" xfId="2" applyFont="1" applyBorder="1"/>
    <xf numFmtId="0" fontId="7" fillId="0" borderId="14" xfId="2" applyFont="1" applyBorder="1"/>
    <xf numFmtId="2" fontId="7" fillId="0" borderId="7" xfId="2" applyNumberFormat="1" applyFont="1" applyBorder="1"/>
    <xf numFmtId="2" fontId="6" fillId="0" borderId="7" xfId="2" applyNumberFormat="1" applyFont="1" applyBorder="1"/>
    <xf numFmtId="2" fontId="6" fillId="0" borderId="0" xfId="2" applyNumberFormat="1" applyFont="1" applyBorder="1"/>
    <xf numFmtId="0" fontId="4" fillId="0" borderId="9" xfId="2" applyFont="1" applyBorder="1"/>
    <xf numFmtId="0" fontId="4" fillId="0" borderId="13" xfId="2" applyFont="1" applyBorder="1"/>
    <xf numFmtId="0" fontId="4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0</xdr:row>
      <xdr:rowOff>0</xdr:rowOff>
    </xdr:from>
    <xdr:to>
      <xdr:col>29</xdr:col>
      <xdr:colOff>66675</xdr:colOff>
      <xdr:row>26</xdr:row>
      <xdr:rowOff>219074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10029825" y="0"/>
          <a:ext cx="514350" cy="6924674"/>
          <a:chOff x="1002" y="0"/>
          <a:chExt cx="58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tabSelected="1" workbookViewId="0">
      <pane ySplit="8" topLeftCell="A9" activePane="bottomLeft" state="frozen"/>
      <selection pane="bottomLeft" activeCell="G15" sqref="G15"/>
    </sheetView>
  </sheetViews>
  <sheetFormatPr defaultRowHeight="21.75" x14ac:dyDescent="0.5"/>
  <cols>
    <col min="1" max="1" width="1.375" style="6" customWidth="1"/>
    <col min="2" max="2" width="1.25" style="6" customWidth="1"/>
    <col min="3" max="3" width="2.25" style="6" customWidth="1"/>
    <col min="4" max="4" width="1.5" style="6" customWidth="1"/>
    <col min="5" max="5" width="3.625" style="6" customWidth="1"/>
    <col min="6" max="6" width="8.5" style="6" customWidth="1"/>
    <col min="7" max="7" width="6" style="6" customWidth="1"/>
    <col min="8" max="9" width="5.875" style="6" customWidth="1"/>
    <col min="10" max="10" width="6" style="6" customWidth="1"/>
    <col min="11" max="12" width="5.625" style="6" customWidth="1"/>
    <col min="13" max="13" width="6.75" style="6" customWidth="1"/>
    <col min="14" max="14" width="6.125" style="6" customWidth="1"/>
    <col min="15" max="21" width="5.625" style="6" customWidth="1"/>
    <col min="22" max="22" width="0.875" style="6" customWidth="1"/>
    <col min="23" max="23" width="1.375" style="6" customWidth="1"/>
    <col min="24" max="24" width="1.125" style="6" customWidth="1"/>
    <col min="25" max="25" width="1" style="6" customWidth="1"/>
    <col min="26" max="26" width="9" style="6"/>
    <col min="27" max="27" width="11.375" style="6" customWidth="1"/>
    <col min="28" max="28" width="2" style="6" customWidth="1"/>
    <col min="29" max="29" width="5" style="6" customWidth="1"/>
    <col min="30" max="16384" width="9" style="6"/>
  </cols>
  <sheetData>
    <row r="1" spans="1:27" s="1" customFormat="1" ht="23.25" customHeight="1" x14ac:dyDescent="0.5">
      <c r="B1" s="2" t="s">
        <v>0</v>
      </c>
      <c r="C1" s="2"/>
      <c r="D1" s="2"/>
      <c r="E1" s="3">
        <v>7.3</v>
      </c>
      <c r="F1" s="2" t="s">
        <v>1</v>
      </c>
    </row>
    <row r="2" spans="1:27" s="1" customFormat="1" ht="19.5" customHeight="1" x14ac:dyDescent="0.5">
      <c r="B2" s="2" t="s">
        <v>2</v>
      </c>
      <c r="C2" s="2"/>
      <c r="D2" s="2"/>
      <c r="E2" s="3">
        <v>7.3</v>
      </c>
      <c r="F2" s="2" t="s">
        <v>3</v>
      </c>
    </row>
    <row r="3" spans="1:27" ht="13.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4</v>
      </c>
      <c r="X3" s="5"/>
      <c r="Y3" s="5"/>
      <c r="Z3" s="5"/>
      <c r="AA3" s="5"/>
    </row>
    <row r="4" spans="1:27" ht="20.25" customHeight="1" x14ac:dyDescent="0.5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 x14ac:dyDescent="0.45">
      <c r="A5" s="14" t="s">
        <v>7</v>
      </c>
      <c r="B5" s="14"/>
      <c r="C5" s="14"/>
      <c r="D5" s="14"/>
      <c r="E5" s="14"/>
      <c r="F5" s="15"/>
      <c r="G5" s="16" t="s">
        <v>8</v>
      </c>
      <c r="H5" s="16"/>
      <c r="I5" s="17"/>
      <c r="J5" s="16" t="s">
        <v>9</v>
      </c>
      <c r="K5" s="16"/>
      <c r="L5" s="17"/>
      <c r="M5" s="18" t="s">
        <v>10</v>
      </c>
      <c r="N5" s="16"/>
      <c r="O5" s="17"/>
      <c r="P5" s="18" t="s">
        <v>11</v>
      </c>
      <c r="Q5" s="16"/>
      <c r="R5" s="17"/>
      <c r="S5" s="16" t="s">
        <v>8</v>
      </c>
      <c r="T5" s="16"/>
      <c r="U5" s="17"/>
      <c r="V5" s="19"/>
      <c r="W5" s="14" t="s">
        <v>12</v>
      </c>
      <c r="X5" s="14"/>
      <c r="Y5" s="14"/>
      <c r="Z5" s="14"/>
      <c r="AA5" s="14"/>
    </row>
    <row r="6" spans="1:27" s="20" customFormat="1" ht="20.25" customHeight="1" x14ac:dyDescent="0.45">
      <c r="A6" s="14"/>
      <c r="B6" s="14"/>
      <c r="C6" s="14"/>
      <c r="D6" s="14"/>
      <c r="E6" s="14"/>
      <c r="F6" s="15"/>
      <c r="G6" s="21" t="s">
        <v>13</v>
      </c>
      <c r="H6" s="22"/>
      <c r="I6" s="23"/>
      <c r="J6" s="21" t="s">
        <v>14</v>
      </c>
      <c r="K6" s="22"/>
      <c r="L6" s="23"/>
      <c r="M6" s="21" t="s">
        <v>15</v>
      </c>
      <c r="N6" s="22"/>
      <c r="O6" s="23"/>
      <c r="P6" s="21" t="s">
        <v>16</v>
      </c>
      <c r="Q6" s="22"/>
      <c r="R6" s="23"/>
      <c r="S6" s="21" t="s">
        <v>13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 x14ac:dyDescent="0.45">
      <c r="A7" s="14"/>
      <c r="B7" s="14"/>
      <c r="C7" s="14"/>
      <c r="D7" s="14"/>
      <c r="E7" s="14"/>
      <c r="F7" s="15"/>
      <c r="G7" s="24" t="s">
        <v>17</v>
      </c>
      <c r="H7" s="25" t="s">
        <v>18</v>
      </c>
      <c r="I7" s="26" t="s">
        <v>19</v>
      </c>
      <c r="J7" s="24" t="s">
        <v>17</v>
      </c>
      <c r="K7" s="25" t="s">
        <v>18</v>
      </c>
      <c r="L7" s="26" t="s">
        <v>19</v>
      </c>
      <c r="M7" s="24" t="s">
        <v>17</v>
      </c>
      <c r="N7" s="25" t="s">
        <v>18</v>
      </c>
      <c r="O7" s="26" t="s">
        <v>19</v>
      </c>
      <c r="P7" s="24" t="s">
        <v>17</v>
      </c>
      <c r="Q7" s="25" t="s">
        <v>18</v>
      </c>
      <c r="R7" s="26" t="s">
        <v>19</v>
      </c>
      <c r="S7" s="25" t="s">
        <v>17</v>
      </c>
      <c r="T7" s="25" t="s">
        <v>18</v>
      </c>
      <c r="U7" s="26" t="s">
        <v>19</v>
      </c>
      <c r="V7" s="27"/>
      <c r="W7" s="14"/>
      <c r="X7" s="14"/>
      <c r="Y7" s="14"/>
      <c r="Z7" s="14"/>
      <c r="AA7" s="14"/>
    </row>
    <row r="8" spans="1:27" s="20" customFormat="1" ht="20.25" customHeight="1" x14ac:dyDescent="0.45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  <c r="Z8" s="28"/>
      <c r="AA8" s="28"/>
    </row>
    <row r="9" spans="1:27" s="43" customFormat="1" ht="24" customHeight="1" x14ac:dyDescent="0.45">
      <c r="A9" s="34" t="s">
        <v>23</v>
      </c>
      <c r="B9" s="34"/>
      <c r="C9" s="34"/>
      <c r="D9" s="34"/>
      <c r="E9" s="34"/>
      <c r="F9" s="35"/>
      <c r="G9" s="36">
        <f t="shared" ref="G9:I9" si="0">G10+G15</f>
        <v>235.76</v>
      </c>
      <c r="H9" s="36">
        <f t="shared" si="0"/>
        <v>111.27</v>
      </c>
      <c r="I9" s="37">
        <f t="shared" si="0"/>
        <v>124.49000000000001</v>
      </c>
      <c r="J9" s="38">
        <f>SUM(K9:L9)</f>
        <v>235.90000000000003</v>
      </c>
      <c r="K9" s="39">
        <f>K10+K15</f>
        <v>111.32000000000001</v>
      </c>
      <c r="L9" s="39">
        <f>L10+L15</f>
        <v>124.58000000000001</v>
      </c>
      <c r="M9" s="40">
        <f>SUM(N9:O9)</f>
        <v>236.08999999999997</v>
      </c>
      <c r="N9" s="39">
        <f>N10+N15</f>
        <v>111.38999999999999</v>
      </c>
      <c r="O9" s="39">
        <f>O10+O15</f>
        <v>124.7</v>
      </c>
      <c r="P9" s="38">
        <f>SUM(Q9:R9)</f>
        <v>236.25</v>
      </c>
      <c r="Q9" s="39">
        <f>Q10+Q15</f>
        <v>111.44</v>
      </c>
      <c r="R9" s="39">
        <f>R10+R15</f>
        <v>124.81</v>
      </c>
      <c r="S9" s="41">
        <f>SUM(T9:U9)</f>
        <v>236.45</v>
      </c>
      <c r="T9" s="41">
        <f>T10+T15</f>
        <v>111.5</v>
      </c>
      <c r="U9" s="41">
        <f>U10+U15</f>
        <v>124.95</v>
      </c>
      <c r="V9" s="42"/>
      <c r="W9" s="34" t="s">
        <v>20</v>
      </c>
      <c r="X9" s="34"/>
      <c r="Y9" s="34"/>
      <c r="Z9" s="34"/>
      <c r="AA9" s="34"/>
    </row>
    <row r="10" spans="1:27" s="43" customFormat="1" ht="24" customHeight="1" x14ac:dyDescent="0.45">
      <c r="A10" s="43" t="s">
        <v>24</v>
      </c>
      <c r="G10" s="44">
        <f t="shared" ref="G10:I10" si="1">G11+G14</f>
        <v>162.80999999999997</v>
      </c>
      <c r="H10" s="44">
        <f t="shared" si="1"/>
        <v>87.27</v>
      </c>
      <c r="I10" s="45">
        <f t="shared" si="1"/>
        <v>75.540000000000006</v>
      </c>
      <c r="J10" s="46">
        <f>J11+J14</f>
        <v>150.41999999999999</v>
      </c>
      <c r="K10" s="46">
        <f t="shared" ref="K10:U10" si="2">K11+K14</f>
        <v>84.29</v>
      </c>
      <c r="L10" s="46">
        <f t="shared" si="2"/>
        <v>66.13000000000001</v>
      </c>
      <c r="M10" s="46">
        <f>M11</f>
        <v>158.43</v>
      </c>
      <c r="N10" s="46">
        <f>N11</f>
        <v>85.539999999999992</v>
      </c>
      <c r="O10" s="46">
        <f>O11</f>
        <v>72.89</v>
      </c>
      <c r="P10" s="46">
        <f t="shared" si="2"/>
        <v>151.38000000000002</v>
      </c>
      <c r="Q10" s="46">
        <f t="shared" si="2"/>
        <v>83.949999999999989</v>
      </c>
      <c r="R10" s="46">
        <f>R11</f>
        <v>67.430000000000007</v>
      </c>
      <c r="S10" s="46">
        <f t="shared" si="2"/>
        <v>160.20999999999998</v>
      </c>
      <c r="T10" s="46">
        <f t="shared" si="2"/>
        <v>86.34</v>
      </c>
      <c r="U10" s="47">
        <f t="shared" si="2"/>
        <v>73.87</v>
      </c>
      <c r="V10" s="42"/>
      <c r="W10" s="42" t="s">
        <v>25</v>
      </c>
      <c r="X10" s="42"/>
      <c r="Y10" s="42"/>
      <c r="Z10" s="42"/>
      <c r="AA10" s="42"/>
    </row>
    <row r="11" spans="1:27" s="20" customFormat="1" ht="24" customHeight="1" x14ac:dyDescent="0.45">
      <c r="B11" s="20" t="s">
        <v>26</v>
      </c>
      <c r="G11" s="48">
        <f t="shared" ref="G11:I11" si="3">G12+G13</f>
        <v>162.35999999999999</v>
      </c>
      <c r="H11" s="48">
        <f t="shared" si="3"/>
        <v>87.149999999999991</v>
      </c>
      <c r="I11" s="49">
        <f t="shared" si="3"/>
        <v>75.210000000000008</v>
      </c>
      <c r="J11" s="50">
        <f>SUM(K11:L11)</f>
        <v>149.01</v>
      </c>
      <c r="K11" s="51">
        <f>SUM(K12:K13)</f>
        <v>83.5</v>
      </c>
      <c r="L11" s="51">
        <f t="shared" ref="L11:R11" si="4">SUM(L12:L13)</f>
        <v>65.510000000000005</v>
      </c>
      <c r="M11" s="51">
        <f t="shared" si="4"/>
        <v>158.43</v>
      </c>
      <c r="N11" s="51">
        <f t="shared" si="4"/>
        <v>85.539999999999992</v>
      </c>
      <c r="O11" s="51">
        <f t="shared" si="4"/>
        <v>72.89</v>
      </c>
      <c r="P11" s="51">
        <f>SUM(Q11:R11)</f>
        <v>151.17000000000002</v>
      </c>
      <c r="Q11" s="51">
        <f t="shared" si="4"/>
        <v>83.74</v>
      </c>
      <c r="R11" s="51">
        <f t="shared" si="4"/>
        <v>67.430000000000007</v>
      </c>
      <c r="S11" s="51">
        <f>SUM(T11:U11)</f>
        <v>160.01</v>
      </c>
      <c r="T11" s="51">
        <v>86.17</v>
      </c>
      <c r="U11" s="51">
        <v>73.84</v>
      </c>
      <c r="V11" s="52"/>
      <c r="W11" s="52"/>
      <c r="X11" s="52" t="s">
        <v>27</v>
      </c>
      <c r="Y11" s="52"/>
      <c r="Z11" s="52"/>
      <c r="AA11" s="52"/>
    </row>
    <row r="12" spans="1:27" s="20" customFormat="1" ht="24" customHeight="1" x14ac:dyDescent="0.45">
      <c r="C12" s="20" t="s">
        <v>28</v>
      </c>
      <c r="G12" s="49">
        <f>SUM(H12:I12)</f>
        <v>161.66</v>
      </c>
      <c r="H12" s="53">
        <v>86.74</v>
      </c>
      <c r="I12" s="53">
        <v>74.92</v>
      </c>
      <c r="J12" s="50">
        <f>SUM(K12:L12)</f>
        <v>147.38999999999999</v>
      </c>
      <c r="K12" s="51">
        <v>82.35</v>
      </c>
      <c r="L12" s="54">
        <v>65.040000000000006</v>
      </c>
      <c r="M12" s="52">
        <f>SUM(N12:O12)</f>
        <v>157.74</v>
      </c>
      <c r="N12" s="51">
        <v>84.97</v>
      </c>
      <c r="O12" s="52">
        <v>72.77</v>
      </c>
      <c r="P12" s="51">
        <f t="shared" ref="P12:P14" si="5">SUM(Q12:R12)</f>
        <v>151.13999999999999</v>
      </c>
      <c r="Q12" s="51">
        <v>83.71</v>
      </c>
      <c r="R12" s="54">
        <v>67.430000000000007</v>
      </c>
      <c r="S12" s="51">
        <f t="shared" ref="S12:S14" si="6">SUM(T12:U12)</f>
        <v>159.84</v>
      </c>
      <c r="T12" s="54">
        <v>86.17</v>
      </c>
      <c r="U12" s="54">
        <v>73.67</v>
      </c>
      <c r="V12" s="52"/>
      <c r="W12" s="52"/>
      <c r="X12" s="52"/>
      <c r="Y12" s="52" t="s">
        <v>29</v>
      </c>
      <c r="Z12" s="52"/>
      <c r="AA12" s="52"/>
    </row>
    <row r="13" spans="1:27" s="20" customFormat="1" ht="24" customHeight="1" x14ac:dyDescent="0.45">
      <c r="C13" s="20" t="s">
        <v>30</v>
      </c>
      <c r="G13" s="49">
        <f>SUM(H13:I13)</f>
        <v>0.7</v>
      </c>
      <c r="H13" s="53">
        <v>0.41</v>
      </c>
      <c r="I13" s="53">
        <v>0.28999999999999998</v>
      </c>
      <c r="J13" s="50">
        <f>SUM(K13:L13)</f>
        <v>1.6199999999999999</v>
      </c>
      <c r="K13" s="51">
        <v>1.1499999999999999</v>
      </c>
      <c r="L13" s="54">
        <v>0.47</v>
      </c>
      <c r="M13" s="52">
        <f t="shared" ref="M13" si="7">SUM(N13:O13)</f>
        <v>0.69</v>
      </c>
      <c r="N13" s="51">
        <v>0.56999999999999995</v>
      </c>
      <c r="O13" s="52">
        <v>0.12</v>
      </c>
      <c r="P13" s="51">
        <f t="shared" si="5"/>
        <v>0.03</v>
      </c>
      <c r="Q13" s="51">
        <v>0.03</v>
      </c>
      <c r="R13" s="53" t="s">
        <v>31</v>
      </c>
      <c r="S13" s="51">
        <f t="shared" si="6"/>
        <v>0.17</v>
      </c>
      <c r="T13" s="53" t="s">
        <v>31</v>
      </c>
      <c r="U13" s="54">
        <v>0.17</v>
      </c>
      <c r="V13" s="52"/>
      <c r="W13" s="52"/>
      <c r="X13" s="52"/>
      <c r="Y13" s="52" t="s">
        <v>32</v>
      </c>
      <c r="Z13" s="52"/>
      <c r="AA13" s="52"/>
    </row>
    <row r="14" spans="1:27" s="20" customFormat="1" ht="24" customHeight="1" x14ac:dyDescent="0.45">
      <c r="B14" s="20" t="s">
        <v>33</v>
      </c>
      <c r="G14" s="49">
        <f>SUM(H14:I14)</f>
        <v>0.45</v>
      </c>
      <c r="H14" s="53">
        <v>0.12</v>
      </c>
      <c r="I14" s="53">
        <v>0.33</v>
      </c>
      <c r="J14" s="50">
        <f>SUM(K14:L14)</f>
        <v>1.4100000000000001</v>
      </c>
      <c r="K14" s="51">
        <v>0.79</v>
      </c>
      <c r="L14" s="54">
        <v>0.62</v>
      </c>
      <c r="M14" s="55" t="s">
        <v>31</v>
      </c>
      <c r="N14" s="49" t="s">
        <v>31</v>
      </c>
      <c r="O14" s="55" t="s">
        <v>31</v>
      </c>
      <c r="P14" s="51">
        <f t="shared" si="5"/>
        <v>0.21</v>
      </c>
      <c r="Q14" s="51">
        <v>0.21</v>
      </c>
      <c r="R14" s="53" t="s">
        <v>31</v>
      </c>
      <c r="S14" s="56">
        <f t="shared" si="6"/>
        <v>0.2</v>
      </c>
      <c r="T14" s="54">
        <v>0.17</v>
      </c>
      <c r="U14" s="54">
        <v>0.03</v>
      </c>
      <c r="V14" s="52"/>
      <c r="W14" s="52"/>
      <c r="X14" s="52" t="s">
        <v>34</v>
      </c>
      <c r="Y14" s="52"/>
      <c r="Z14" s="52"/>
      <c r="AA14" s="52"/>
    </row>
    <row r="15" spans="1:27" s="43" customFormat="1" ht="24" customHeight="1" x14ac:dyDescent="0.45">
      <c r="A15" s="43" t="s">
        <v>35</v>
      </c>
      <c r="G15" s="44">
        <f t="shared" ref="G15:L15" si="8">SUM(G16:G20)</f>
        <v>72.95</v>
      </c>
      <c r="H15" s="44">
        <f t="shared" si="8"/>
        <v>24</v>
      </c>
      <c r="I15" s="45">
        <f t="shared" si="8"/>
        <v>48.95</v>
      </c>
      <c r="J15" s="57">
        <f t="shared" si="8"/>
        <v>85.48</v>
      </c>
      <c r="K15" s="58">
        <f t="shared" si="8"/>
        <v>27.03</v>
      </c>
      <c r="L15" s="59">
        <f t="shared" si="8"/>
        <v>58.45</v>
      </c>
      <c r="M15" s="42">
        <f>SUM(N15:O15)</f>
        <v>77.66</v>
      </c>
      <c r="N15" s="58">
        <f>SUM(N16:N20)</f>
        <v>25.85</v>
      </c>
      <c r="O15" s="58">
        <f>SUM(O16:O20)</f>
        <v>51.81</v>
      </c>
      <c r="P15" s="58">
        <f>SUM(Q15:R15)</f>
        <v>84.87</v>
      </c>
      <c r="Q15" s="58">
        <f t="shared" ref="Q15:U15" si="9">SUM(Q16:Q20)</f>
        <v>27.490000000000002</v>
      </c>
      <c r="R15" s="58">
        <f t="shared" si="9"/>
        <v>57.379999999999995</v>
      </c>
      <c r="S15" s="58">
        <f>SUM(T15:U15)</f>
        <v>76.239999999999995</v>
      </c>
      <c r="T15" s="58">
        <f t="shared" si="9"/>
        <v>25.159999999999997</v>
      </c>
      <c r="U15" s="58">
        <f t="shared" si="9"/>
        <v>51.08</v>
      </c>
      <c r="V15" s="42"/>
      <c r="W15" s="42" t="s">
        <v>36</v>
      </c>
      <c r="X15" s="42"/>
      <c r="Y15" s="42"/>
      <c r="Z15" s="42"/>
      <c r="AA15" s="42"/>
    </row>
    <row r="16" spans="1:27" s="20" customFormat="1" ht="24" customHeight="1" x14ac:dyDescent="0.45">
      <c r="B16" s="20" t="s">
        <v>37</v>
      </c>
      <c r="G16" s="49">
        <f>SUM(H16:I16)</f>
        <v>24.42</v>
      </c>
      <c r="H16" s="53">
        <v>2.1</v>
      </c>
      <c r="I16" s="53">
        <v>22.32</v>
      </c>
      <c r="J16" s="50">
        <f>SUM(K16:L16)</f>
        <v>31.66</v>
      </c>
      <c r="K16" s="51">
        <v>2.06</v>
      </c>
      <c r="L16" s="60">
        <v>29.6</v>
      </c>
      <c r="M16" s="61">
        <f>SUM(N16:O16)</f>
        <v>24.5</v>
      </c>
      <c r="N16" s="51">
        <v>2.63</v>
      </c>
      <c r="O16" s="52">
        <v>21.87</v>
      </c>
      <c r="P16" s="58">
        <f t="shared" ref="P16:P17" si="10">SUM(Q16:R16)</f>
        <v>30.99</v>
      </c>
      <c r="Q16" s="51">
        <v>3.31</v>
      </c>
      <c r="R16" s="54">
        <v>27.68</v>
      </c>
      <c r="S16" s="54">
        <f>SUM(T16:U16)</f>
        <v>24.71</v>
      </c>
      <c r="T16" s="54">
        <v>2.08</v>
      </c>
      <c r="U16" s="54">
        <v>22.63</v>
      </c>
      <c r="V16" s="52"/>
      <c r="W16" s="52"/>
      <c r="X16" s="52" t="s">
        <v>38</v>
      </c>
      <c r="Y16" s="52"/>
      <c r="Z16" s="52"/>
      <c r="AA16" s="52"/>
    </row>
    <row r="17" spans="1:27" s="20" customFormat="1" ht="24" customHeight="1" x14ac:dyDescent="0.45">
      <c r="B17" s="20" t="s">
        <v>39</v>
      </c>
      <c r="G17" s="49">
        <f>SUM(H17:I17)</f>
        <v>12.85</v>
      </c>
      <c r="H17" s="53">
        <v>6.31</v>
      </c>
      <c r="I17" s="53">
        <v>6.54</v>
      </c>
      <c r="J17" s="50">
        <f>SUM(K17:L17)</f>
        <v>12.57</v>
      </c>
      <c r="K17" s="51">
        <v>5.51</v>
      </c>
      <c r="L17" s="54">
        <v>7.06</v>
      </c>
      <c r="M17" s="61">
        <f>SUM(N17:O17)</f>
        <v>12.149999999999999</v>
      </c>
      <c r="N17" s="56">
        <v>5.3</v>
      </c>
      <c r="O17" s="52">
        <v>6.85</v>
      </c>
      <c r="P17" s="58">
        <f t="shared" si="10"/>
        <v>12.629999999999999</v>
      </c>
      <c r="Q17" s="51">
        <v>5.92</v>
      </c>
      <c r="R17" s="54">
        <v>6.71</v>
      </c>
      <c r="S17" s="54">
        <f>SUM(T17:U17)</f>
        <v>13.309999999999999</v>
      </c>
      <c r="T17" s="54">
        <v>6.27</v>
      </c>
      <c r="U17" s="54">
        <v>7.04</v>
      </c>
      <c r="V17" s="52"/>
      <c r="W17" s="52"/>
      <c r="X17" s="52" t="s">
        <v>40</v>
      </c>
      <c r="Y17" s="52"/>
      <c r="Z17" s="52"/>
      <c r="AA17" s="52"/>
    </row>
    <row r="18" spans="1:27" s="20" customFormat="1" ht="24" customHeight="1" x14ac:dyDescent="0.45">
      <c r="B18" s="20" t="s">
        <v>41</v>
      </c>
      <c r="G18" s="50"/>
      <c r="H18" s="51"/>
      <c r="I18" s="54"/>
      <c r="J18" s="50"/>
      <c r="K18" s="51"/>
      <c r="L18" s="54"/>
      <c r="M18" s="52"/>
      <c r="N18" s="51"/>
      <c r="O18" s="52"/>
      <c r="P18" s="50"/>
      <c r="Q18" s="51"/>
      <c r="R18" s="54"/>
      <c r="S18" s="54"/>
      <c r="T18" s="54"/>
      <c r="U18" s="54"/>
      <c r="V18" s="52"/>
      <c r="W18" s="52"/>
      <c r="X18" s="52" t="s">
        <v>42</v>
      </c>
      <c r="Y18" s="52"/>
      <c r="Z18" s="52"/>
      <c r="AA18" s="52"/>
    </row>
    <row r="19" spans="1:27" s="20" customFormat="1" ht="24" customHeight="1" x14ac:dyDescent="0.45">
      <c r="C19" s="20" t="s">
        <v>43</v>
      </c>
      <c r="G19" s="48" t="s">
        <v>31</v>
      </c>
      <c r="H19" s="49" t="s">
        <v>31</v>
      </c>
      <c r="I19" s="53" t="s">
        <v>31</v>
      </c>
      <c r="J19" s="50"/>
      <c r="K19" s="49" t="s">
        <v>31</v>
      </c>
      <c r="L19" s="53" t="s">
        <v>31</v>
      </c>
      <c r="M19" s="55" t="s">
        <v>31</v>
      </c>
      <c r="N19" s="49" t="s">
        <v>31</v>
      </c>
      <c r="O19" s="55" t="s">
        <v>31</v>
      </c>
      <c r="P19" s="48" t="s">
        <v>31</v>
      </c>
      <c r="Q19" s="49" t="s">
        <v>31</v>
      </c>
      <c r="R19" s="53" t="s">
        <v>31</v>
      </c>
      <c r="S19" s="53" t="s">
        <v>31</v>
      </c>
      <c r="T19" s="53" t="s">
        <v>31</v>
      </c>
      <c r="U19" s="53" t="s">
        <v>31</v>
      </c>
      <c r="V19" s="52"/>
      <c r="W19" s="52"/>
      <c r="X19" s="52"/>
      <c r="Y19" s="52"/>
      <c r="Z19" s="52" t="s">
        <v>44</v>
      </c>
      <c r="AA19" s="52"/>
    </row>
    <row r="20" spans="1:27" s="20" customFormat="1" ht="24" customHeight="1" x14ac:dyDescent="0.45">
      <c r="B20" s="20" t="s">
        <v>45</v>
      </c>
      <c r="G20" s="49">
        <f>SUM(H20:I20)</f>
        <v>35.68</v>
      </c>
      <c r="H20" s="53">
        <v>15.59</v>
      </c>
      <c r="I20" s="53">
        <v>20.09</v>
      </c>
      <c r="J20" s="50">
        <f>SUM(K20:L20)</f>
        <v>41.25</v>
      </c>
      <c r="K20" s="51">
        <v>19.46</v>
      </c>
      <c r="L20" s="54">
        <v>21.79</v>
      </c>
      <c r="M20" s="52">
        <f>SUM(N20:O20)</f>
        <v>41.010000000000005</v>
      </c>
      <c r="N20" s="51">
        <v>17.920000000000002</v>
      </c>
      <c r="O20" s="52">
        <v>23.09</v>
      </c>
      <c r="P20" s="50">
        <f>SUM(Q20:R20)</f>
        <v>41.25</v>
      </c>
      <c r="Q20" s="51">
        <v>18.260000000000002</v>
      </c>
      <c r="R20" s="54">
        <v>22.99</v>
      </c>
      <c r="S20" s="54">
        <f>SUM(T20:U20)</f>
        <v>38.22</v>
      </c>
      <c r="T20" s="54">
        <v>16.809999999999999</v>
      </c>
      <c r="U20" s="54">
        <v>21.41</v>
      </c>
      <c r="V20" s="52"/>
      <c r="W20" s="52"/>
      <c r="X20" s="52" t="s">
        <v>46</v>
      </c>
      <c r="Y20" s="52"/>
      <c r="Z20" s="52"/>
      <c r="AA20" s="52"/>
    </row>
    <row r="21" spans="1:27" ht="6" customHeight="1" x14ac:dyDescent="0.5">
      <c r="A21" s="4"/>
      <c r="B21" s="4"/>
      <c r="C21" s="4"/>
      <c r="D21" s="4"/>
      <c r="E21" s="4"/>
      <c r="F21" s="4"/>
      <c r="G21" s="62"/>
      <c r="H21" s="63"/>
      <c r="I21" s="64"/>
      <c r="J21" s="62"/>
      <c r="K21" s="63"/>
      <c r="L21" s="64"/>
      <c r="M21" s="4"/>
      <c r="N21" s="63"/>
      <c r="O21" s="4"/>
      <c r="P21" s="62"/>
      <c r="Q21" s="63"/>
      <c r="R21" s="64"/>
      <c r="S21" s="64"/>
      <c r="T21" s="64"/>
      <c r="U21" s="64"/>
      <c r="V21" s="4"/>
      <c r="W21" s="4"/>
      <c r="X21" s="4"/>
      <c r="Y21" s="4"/>
      <c r="Z21" s="4"/>
      <c r="AA21" s="4"/>
    </row>
    <row r="22" spans="1:27" ht="6" customHeight="1" x14ac:dyDescent="0.5"/>
    <row r="23" spans="1:27" s="65" customFormat="1" ht="18.75" customHeight="1" x14ac:dyDescent="0.2">
      <c r="D23" s="66" t="s">
        <v>47</v>
      </c>
      <c r="E23" s="65" t="s">
        <v>48</v>
      </c>
    </row>
    <row r="24" spans="1:27" s="65" customFormat="1" ht="18.75" customHeight="1" x14ac:dyDescent="0.2">
      <c r="D24" s="66" t="s">
        <v>49</v>
      </c>
      <c r="E24" s="65" t="s">
        <v>50</v>
      </c>
    </row>
    <row r="25" spans="1:27" s="20" customFormat="1" ht="17.25" customHeight="1" x14ac:dyDescent="0.45"/>
    <row r="26" spans="1:27" s="20" customFormat="1" ht="15.75" customHeight="1" x14ac:dyDescent="0.45"/>
    <row r="27" spans="1:27" s="20" customFormat="1" ht="17.25" customHeight="1" x14ac:dyDescent="0.45"/>
    <row r="28" spans="1:27" s="20" customFormat="1" ht="15.75" customHeight="1" x14ac:dyDescent="0.45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2017-09-26T04:52:19Z</dcterms:created>
  <dcterms:modified xsi:type="dcterms:W3CDTF">2017-09-26T04:52:37Z</dcterms:modified>
</cp:coreProperties>
</file>