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ตาราง3 " sheetId="1" r:id="rId1"/>
  </sheets>
  <definedNames>
    <definedName name="_xlnm.Print_Area" localSheetId="0">'ตาราง3 '!$A$1:$L$27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L18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H20" i="1"/>
  <c r="I20" i="1"/>
  <c r="J20" i="1"/>
  <c r="K20" i="1"/>
  <c r="L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B21" i="1" l="1"/>
  <c r="K26" i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<sst xmlns="http://schemas.openxmlformats.org/spreadsheetml/2006/main" count="72" uniqueCount="50">
  <si>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</si>
  <si>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</si>
  <si>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</si>
  <si>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</si>
  <si>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</si>
  <si>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</si>
  <si>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</si>
  <si>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</si>
  <si>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</si>
  <si>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</si>
  <si>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</si>
  <si>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</si>
  <si>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</si>
  <si>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</si>
  <si>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</si>
  <si>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</si>
  <si>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</si>
  <si>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</si>
  <si>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</si>
  <si>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</si>
  <si>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</si>
  <si>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</si>
  <si>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</si>
  <si>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</si>
  <si>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</si>
  <si>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</si>
  <si>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</si>
  <si>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</si>
  <si>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</si>
  <si>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</si>
  <si>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</si>
  <si>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</si>
  <si>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</si>
  <si>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</si>
  <si>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</si>
  <si>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</si>
  <si>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</si>
  <si>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</si>
  <si>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</si>
  <si>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</si>
  <si>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</si>
  <si>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</si>
  <si>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</si>
  <si>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</si>
  <si>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</si>
  <si>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</si>
  <si>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</si>
  <si>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</si>
  <si>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</si>
  <si>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MA.0259 (ม.ค. -มี.ค59)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</si>
</sst>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3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zoomScaleNormal="100" workbookViewId="0">
      <selection sqref="A1:L1"/>
    </sheetView>
  </sheetViews>
  <sheetFormatPr defaultRowHeight="23.25" x14ac:dyDescent="0.55000000000000004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55000000000000004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4" s="3" customFormat="1" ht="1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55000000000000004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55000000000000004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55000000000000004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55000000000000004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55000000000000004">
      <c r="A7" s="8"/>
      <c r="B7" s="41" t="s">
        <v>39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24" s="11" customFormat="1" ht="23.25" customHeight="1" x14ac:dyDescent="0.55000000000000004">
      <c r="A8" s="11" t="s">
        <v>40</v>
      </c>
      <c r="B8" s="38">
        <v>37684242.719999999</v>
      </c>
      <c r="C8" s="38">
        <v>1494010.8</v>
      </c>
      <c r="D8" s="38">
        <v>2285452.34</v>
      </c>
      <c r="E8" s="38">
        <v>1736739.22</v>
      </c>
      <c r="F8" s="38">
        <v>1542452.95</v>
      </c>
      <c r="G8" s="38">
        <v>7673965.5700000003</v>
      </c>
      <c r="H8" s="38">
        <v>9789494.2799999993</v>
      </c>
      <c r="I8" s="38">
        <v>4707884.4800000004</v>
      </c>
      <c r="J8" s="38">
        <v>3760593.54</v>
      </c>
      <c r="K8" s="38">
        <v>4633833.82</v>
      </c>
      <c r="L8" s="38">
        <v>59815.72</v>
      </c>
    </row>
    <row r="9" spans="1:24" ht="23.25" customHeight="1" x14ac:dyDescent="0.55000000000000004">
      <c r="A9" s="13" t="s">
        <v>41</v>
      </c>
      <c r="B9" s="38">
        <v>20497217.629999999</v>
      </c>
      <c r="C9" s="38">
        <v>1017972.45</v>
      </c>
      <c r="D9" s="38">
        <v>923883.46</v>
      </c>
      <c r="E9" s="38">
        <v>835339.96</v>
      </c>
      <c r="F9" s="38">
        <v>436400.44</v>
      </c>
      <c r="G9" s="38">
        <v>3108018</v>
      </c>
      <c r="H9" s="38">
        <v>5700429.5199999996</v>
      </c>
      <c r="I9" s="38">
        <v>3430576.43</v>
      </c>
      <c r="J9" s="38">
        <v>2645936.17</v>
      </c>
      <c r="K9" s="38">
        <v>2366344.87</v>
      </c>
      <c r="L9" s="38">
        <v>32316.32</v>
      </c>
    </row>
    <row r="10" spans="1:24" ht="23.25" customHeight="1" x14ac:dyDescent="0.55000000000000004">
      <c r="A10" s="13" t="s">
        <v>42</v>
      </c>
      <c r="B10" s="38">
        <v>17187025.100000001</v>
      </c>
      <c r="C10" s="38">
        <v>476038.35</v>
      </c>
      <c r="D10" s="38">
        <v>1361568.88</v>
      </c>
      <c r="E10" s="38">
        <v>901399.26</v>
      </c>
      <c r="F10" s="38">
        <v>1106052.5</v>
      </c>
      <c r="G10" s="38">
        <v>4565947.58</v>
      </c>
      <c r="H10" s="38">
        <v>4089064.76</v>
      </c>
      <c r="I10" s="38">
        <v>1277308.05</v>
      </c>
      <c r="J10" s="38">
        <v>1114657.3700000001</v>
      </c>
      <c r="K10" s="38">
        <v>2267488.96</v>
      </c>
      <c r="L10" s="38">
        <v>27499.39</v>
      </c>
    </row>
    <row r="11" spans="1:24" s="11" customFormat="1" ht="23.25" customHeight="1" x14ac:dyDescent="0.55000000000000004">
      <c r="A11" s="15" t="s">
        <v>43</v>
      </c>
      <c r="B11" s="38">
        <v>9343120.0199999996</v>
      </c>
      <c r="C11" s="38">
        <v>295609</v>
      </c>
      <c r="D11" s="38">
        <v>430148.43</v>
      </c>
      <c r="E11" s="38">
        <v>205681.25</v>
      </c>
      <c r="F11" s="38">
        <v>202201.76</v>
      </c>
      <c r="G11" s="38">
        <v>1621618.09</v>
      </c>
      <c r="H11" s="38">
        <v>3803180.55</v>
      </c>
      <c r="I11" s="38">
        <v>1082789.53</v>
      </c>
      <c r="J11" s="38">
        <v>485306.16</v>
      </c>
      <c r="K11" s="38">
        <v>1216585.25</v>
      </c>
      <c r="L11" s="38" t="s">
        <v>44</v>
      </c>
    </row>
    <row r="12" spans="1:24" ht="23.25" customHeight="1" x14ac:dyDescent="0.55000000000000004">
      <c r="A12" s="13" t="s">
        <v>41</v>
      </c>
      <c r="B12" s="39">
        <v>5175948.34</v>
      </c>
      <c r="C12" s="39">
        <v>232028.75</v>
      </c>
      <c r="D12" s="39">
        <v>148917.57999999999</v>
      </c>
      <c r="E12" s="39">
        <v>101315.82</v>
      </c>
      <c r="F12" s="39">
        <v>59026.32</v>
      </c>
      <c r="G12" s="39">
        <v>648671.78</v>
      </c>
      <c r="H12" s="39">
        <v>2137532.19</v>
      </c>
      <c r="I12" s="39">
        <v>773773.75</v>
      </c>
      <c r="J12" s="39">
        <v>355211.37</v>
      </c>
      <c r="K12" s="39">
        <v>719470.79</v>
      </c>
      <c r="L12" s="16" t="s">
        <v>44</v>
      </c>
    </row>
    <row r="13" spans="1:24" ht="23.25" customHeight="1" x14ac:dyDescent="0.55000000000000004">
      <c r="A13" s="13" t="s">
        <v>42</v>
      </c>
      <c r="B13" s="39">
        <v>4167171.68</v>
      </c>
      <c r="C13" s="39">
        <v>63580.26</v>
      </c>
      <c r="D13" s="39">
        <v>281230.84000000003</v>
      </c>
      <c r="E13" s="39">
        <v>104365.43</v>
      </c>
      <c r="F13" s="39">
        <v>143175.44</v>
      </c>
      <c r="G13" s="39">
        <v>972946.31</v>
      </c>
      <c r="H13" s="39">
        <v>1665648.36</v>
      </c>
      <c r="I13" s="39">
        <v>309015.78000000003</v>
      </c>
      <c r="J13" s="39">
        <v>130094.8</v>
      </c>
      <c r="K13" s="39">
        <v>497114.47</v>
      </c>
      <c r="L13" s="16" t="s">
        <v>44</v>
      </c>
    </row>
    <row r="14" spans="1:24" s="11" customFormat="1" ht="23.25" customHeight="1" x14ac:dyDescent="0.55000000000000004">
      <c r="A14" s="11" t="s">
        <v>45</v>
      </c>
      <c r="B14" s="16">
        <v>416310.2</v>
      </c>
      <c r="C14" s="16">
        <v>9771.7000000000007</v>
      </c>
      <c r="D14" s="16">
        <v>22415.29</v>
      </c>
      <c r="E14" s="16">
        <v>9004.3700000000008</v>
      </c>
      <c r="F14" s="16">
        <v>9822.51</v>
      </c>
      <c r="G14" s="16">
        <v>67828.23</v>
      </c>
      <c r="H14" s="16">
        <v>173878.15</v>
      </c>
      <c r="I14" s="16">
        <v>48246.47</v>
      </c>
      <c r="J14" s="16">
        <v>23008.58</v>
      </c>
      <c r="K14" s="16">
        <v>52334.9</v>
      </c>
      <c r="L14" s="16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55000000000000004">
      <c r="A15" s="13" t="s">
        <v>41</v>
      </c>
      <c r="B15" s="17">
        <v>233032.79</v>
      </c>
      <c r="C15" s="17">
        <v>7932.09</v>
      </c>
      <c r="D15" s="17">
        <v>6063.06</v>
      </c>
      <c r="E15" s="17">
        <v>4769.88</v>
      </c>
      <c r="F15" s="17">
        <v>2430.37</v>
      </c>
      <c r="G15" s="17">
        <v>25586.799999999999</v>
      </c>
      <c r="H15" s="17">
        <v>104684.81</v>
      </c>
      <c r="I15" s="17">
        <v>34060.43</v>
      </c>
      <c r="J15" s="17">
        <v>15139.61</v>
      </c>
      <c r="K15" s="17">
        <v>32365.74</v>
      </c>
      <c r="L15" s="17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55000000000000004">
      <c r="A16" s="13" t="s">
        <v>42</v>
      </c>
      <c r="B16" s="17">
        <v>183277.41</v>
      </c>
      <c r="C16" s="17">
        <v>1839.6</v>
      </c>
      <c r="D16" s="17">
        <v>16352.23</v>
      </c>
      <c r="E16" s="17">
        <v>4234.49</v>
      </c>
      <c r="F16" s="17">
        <v>7392.14</v>
      </c>
      <c r="G16" s="17">
        <v>42241.43</v>
      </c>
      <c r="H16" s="17">
        <v>69193.33</v>
      </c>
      <c r="I16" s="17">
        <v>14186.03</v>
      </c>
      <c r="J16" s="17">
        <v>7868.98</v>
      </c>
      <c r="K16" s="17">
        <v>19969.16</v>
      </c>
      <c r="L16" s="17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55000000000000004">
      <c r="A17" s="18"/>
      <c r="B17" s="42" t="s">
        <v>46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4" s="11" customFormat="1" ht="23.25" customHeight="1" x14ac:dyDescent="0.55000000000000004">
      <c r="A18" s="19" t="s">
        <v>47</v>
      </c>
      <c r="B18" s="20">
        <v>100</v>
      </c>
      <c r="C18" s="20">
        <f>(C8/$B$8)*100</f>
        <v>3.9645504119606203</v>
      </c>
      <c r="D18" s="20">
        <f t="shared" ref="D18:L18" si="0">(D8/$B$8)*100</f>
        <v>6.0647426484891289</v>
      </c>
      <c r="E18" s="20">
        <f t="shared" si="0"/>
        <v>4.6086615907456396</v>
      </c>
      <c r="F18" s="20">
        <f t="shared" si="0"/>
        <v>4.0930979068908826</v>
      </c>
      <c r="G18" s="20">
        <f t="shared" si="0"/>
        <v>20.36385771904401</v>
      </c>
      <c r="H18" s="20">
        <f t="shared" si="0"/>
        <v>25.977686092135432</v>
      </c>
      <c r="I18" s="20">
        <f t="shared" si="0"/>
        <v>12.492978869126658</v>
      </c>
      <c r="J18" s="20">
        <f>(J8/$B$8)*100</f>
        <v>9.979220142333272</v>
      </c>
      <c r="K18" s="20">
        <f t="shared" si="0"/>
        <v>12.296475888954788</v>
      </c>
      <c r="L18" s="20">
        <f t="shared" si="0"/>
        <v>0.15872873031956738</v>
      </c>
      <c r="M18" s="21"/>
      <c r="N18" s="22"/>
    </row>
    <row r="19" spans="1:14" ht="23.25" customHeight="1" x14ac:dyDescent="0.55000000000000004">
      <c r="A19" s="23" t="s">
        <v>41</v>
      </c>
      <c r="B19" s="24">
        <v>100</v>
      </c>
      <c r="C19" s="24">
        <f>(C9/$B$9)*100</f>
        <v>4.9663933338448922</v>
      </c>
      <c r="D19" s="24">
        <f t="shared" ref="D19:L19" si="1">(D9/$B$9)*100</f>
        <v>4.5073603484981879</v>
      </c>
      <c r="E19" s="24">
        <f t="shared" si="1"/>
        <v>4.0753822059116231</v>
      </c>
      <c r="F19" s="24">
        <f t="shared" si="1"/>
        <v>2.1290716031686103</v>
      </c>
      <c r="G19" s="24">
        <f t="shared" si="1"/>
        <v>15.163121434838375</v>
      </c>
      <c r="H19" s="24">
        <f t="shared" si="1"/>
        <v>27.810747892225017</v>
      </c>
      <c r="I19" s="24">
        <f t="shared" si="1"/>
        <v>16.736790777783238</v>
      </c>
      <c r="J19" s="24">
        <f t="shared" si="1"/>
        <v>12.90875775318584</v>
      </c>
      <c r="K19" s="24">
        <f t="shared" si="1"/>
        <v>11.544712617660782</v>
      </c>
      <c r="L19" s="24">
        <f t="shared" si="1"/>
        <v>0.15766198409632634</v>
      </c>
      <c r="M19" s="25"/>
      <c r="N19" s="22"/>
    </row>
    <row r="20" spans="1:14" ht="23.25" customHeight="1" x14ac:dyDescent="0.55000000000000004">
      <c r="A20" s="23" t="s">
        <v>42</v>
      </c>
      <c r="B20" s="24">
        <v>100</v>
      </c>
      <c r="C20" s="24">
        <f>(C10/$B$10)*100</f>
        <v>2.7697542025466637</v>
      </c>
      <c r="D20" s="24">
        <f t="shared" ref="D20:L20" si="2">(D10/$B$10)*100</f>
        <v>7.9220741930492649</v>
      </c>
      <c r="E20" s="24">
        <f t="shared" si="2"/>
        <v>5.2446496979864188</v>
      </c>
      <c r="F20" s="24">
        <f t="shared" si="2"/>
        <v>6.4353923588556334</v>
      </c>
      <c r="G20" s="24">
        <f>(G10/$B$10)*100</f>
        <v>26.566247232628985</v>
      </c>
      <c r="H20" s="24">
        <f t="shared" si="2"/>
        <v>23.791579614321964</v>
      </c>
      <c r="I20" s="24">
        <f t="shared" si="2"/>
        <v>7.431815817852037</v>
      </c>
      <c r="J20" s="24">
        <f t="shared" si="2"/>
        <v>6.4854584403905946</v>
      </c>
      <c r="K20" s="24">
        <f t="shared" si="2"/>
        <v>13.193027570547969</v>
      </c>
      <c r="L20" s="24">
        <f t="shared" si="2"/>
        <v>0.1600008718204525</v>
      </c>
      <c r="M20" s="25"/>
      <c r="N20" s="22"/>
    </row>
    <row r="21" spans="1:14" s="11" customFormat="1" ht="23.25" customHeight="1" x14ac:dyDescent="0.55000000000000004">
      <c r="A21" s="15" t="s">
        <v>48</v>
      </c>
      <c r="B21" s="20">
        <f>SUM(C21:L21)</f>
        <v>100.00000000000001</v>
      </c>
      <c r="C21" s="20">
        <f t="shared" ref="C21:K21" si="3">(C11/$B$11)*100</f>
        <v>3.1639216810574591</v>
      </c>
      <c r="D21" s="20">
        <f t="shared" si="3"/>
        <v>4.6039056447869537</v>
      </c>
      <c r="E21" s="20">
        <f t="shared" si="3"/>
        <v>2.2014193284439902</v>
      </c>
      <c r="F21" s="20">
        <f t="shared" si="3"/>
        <v>2.1641781285819341</v>
      </c>
      <c r="G21" s="20">
        <f t="shared" si="3"/>
        <v>17.356280198999308</v>
      </c>
      <c r="H21" s="20">
        <f t="shared" si="3"/>
        <v>40.705680135317365</v>
      </c>
      <c r="I21" s="20">
        <f t="shared" si="3"/>
        <v>11.589164301455694</v>
      </c>
      <c r="J21" s="20">
        <f>(J11/$B$11)*100</f>
        <v>5.1942622909814666</v>
      </c>
      <c r="K21" s="20">
        <f t="shared" si="3"/>
        <v>13.021188290375832</v>
      </c>
      <c r="L21" s="12" t="s">
        <v>44</v>
      </c>
      <c r="M21" s="21"/>
      <c r="N21" s="22"/>
    </row>
    <row r="22" spans="1:14" ht="23.25" customHeight="1" x14ac:dyDescent="0.55000000000000004">
      <c r="A22" s="23" t="s">
        <v>41</v>
      </c>
      <c r="B22" s="24">
        <v>100</v>
      </c>
      <c r="C22" s="24">
        <f>(C12/$B$12)*100</f>
        <v>4.4828258467510134</v>
      </c>
      <c r="D22" s="24">
        <f t="shared" ref="D22:K22" si="4">(D12/$B$12)*100</f>
        <v>2.8771071544350071</v>
      </c>
      <c r="E22" s="24">
        <f t="shared" si="4"/>
        <v>1.9574349152024189</v>
      </c>
      <c r="F22" s="24">
        <f t="shared" si="4"/>
        <v>1.1403962350984362</v>
      </c>
      <c r="G22" s="24">
        <f t="shared" si="4"/>
        <v>12.532423768356235</v>
      </c>
      <c r="H22" s="24">
        <f t="shared" si="4"/>
        <v>41.297401936588876</v>
      </c>
      <c r="I22" s="24">
        <f t="shared" si="4"/>
        <v>14.949410217645257</v>
      </c>
      <c r="J22" s="24">
        <f t="shared" si="4"/>
        <v>6.8627302025970378</v>
      </c>
      <c r="K22" s="24">
        <f t="shared" si="4"/>
        <v>13.900269916527028</v>
      </c>
      <c r="L22" s="14" t="s">
        <v>44</v>
      </c>
      <c r="M22" s="25"/>
      <c r="N22" s="22"/>
    </row>
    <row r="23" spans="1:14" ht="23.25" customHeight="1" x14ac:dyDescent="0.55000000000000004">
      <c r="A23" s="23" t="s">
        <v>42</v>
      </c>
      <c r="B23" s="26">
        <v>100</v>
      </c>
      <c r="C23" s="26">
        <f>(C13/$B$13)*100</f>
        <v>1.5257413152702171</v>
      </c>
      <c r="D23" s="26">
        <f t="shared" ref="D23:K23" si="5">(D13/$B$13)*100</f>
        <v>6.7487221932742649</v>
      </c>
      <c r="E23" s="26">
        <f t="shared" si="5"/>
        <v>2.5044667706131079</v>
      </c>
      <c r="F23" s="26">
        <f t="shared" si="5"/>
        <v>3.4357941307568112</v>
      </c>
      <c r="G23" s="26">
        <f t="shared" si="5"/>
        <v>23.347881602036612</v>
      </c>
      <c r="H23" s="26">
        <f t="shared" si="5"/>
        <v>39.97071606130708</v>
      </c>
      <c r="I23" s="26">
        <f t="shared" si="5"/>
        <v>7.415479940101724</v>
      </c>
      <c r="J23" s="26">
        <f t="shared" si="5"/>
        <v>3.1218968161158172</v>
      </c>
      <c r="K23" s="26">
        <f t="shared" si="5"/>
        <v>11.929301410495283</v>
      </c>
      <c r="L23" s="14" t="s">
        <v>44</v>
      </c>
      <c r="M23" s="25"/>
      <c r="N23" s="22"/>
    </row>
    <row r="24" spans="1:14" s="11" customFormat="1" ht="23.25" customHeight="1" x14ac:dyDescent="0.55000000000000004">
      <c r="A24" s="11" t="s">
        <v>45</v>
      </c>
      <c r="B24" s="27">
        <v>100</v>
      </c>
      <c r="C24" s="27">
        <f>(C14/$B$14)*100</f>
        <v>2.347216090309582</v>
      </c>
      <c r="D24" s="27">
        <f t="shared" ref="D24:K24" si="6">(D14/$B$14)*100</f>
        <v>5.3842759557656761</v>
      </c>
      <c r="E24" s="27">
        <f t="shared" si="6"/>
        <v>2.1628992035266013</v>
      </c>
      <c r="F24" s="27">
        <f t="shared" si="6"/>
        <v>2.3594209317955697</v>
      </c>
      <c r="G24" s="27">
        <f>(G14/$B$14)*100</f>
        <v>16.292713942632201</v>
      </c>
      <c r="H24" s="27">
        <f t="shared" si="6"/>
        <v>41.766488065870114</v>
      </c>
      <c r="I24" s="27">
        <f t="shared" si="6"/>
        <v>11.589067479009643</v>
      </c>
      <c r="J24" s="27">
        <f t="shared" si="6"/>
        <v>5.5267874772225136</v>
      </c>
      <c r="K24" s="27">
        <f t="shared" si="6"/>
        <v>12.571130853868102</v>
      </c>
      <c r="L24" s="12" t="s">
        <v>44</v>
      </c>
      <c r="M24" s="21"/>
      <c r="N24" s="22"/>
    </row>
    <row r="25" spans="1:14" ht="23.25" customHeight="1" x14ac:dyDescent="0.55000000000000004">
      <c r="A25" s="23" t="s">
        <v>41</v>
      </c>
      <c r="B25" s="26">
        <v>100</v>
      </c>
      <c r="C25" s="26">
        <f>(C15/$B$15)*100</f>
        <v>3.4038514494033221</v>
      </c>
      <c r="D25" s="26">
        <f t="shared" ref="D25:K25" si="7">(D15/$B$15)*100</f>
        <v>2.6018055227335175</v>
      </c>
      <c r="E25" s="26">
        <f t="shared" si="7"/>
        <v>2.0468707429542423</v>
      </c>
      <c r="F25" s="26">
        <f t="shared" si="7"/>
        <v>1.0429304820149987</v>
      </c>
      <c r="G25" s="26">
        <f t="shared" si="7"/>
        <v>10.979914028407761</v>
      </c>
      <c r="H25" s="26">
        <f t="shared" si="7"/>
        <v>44.922781038668418</v>
      </c>
      <c r="I25" s="26">
        <f t="shared" si="7"/>
        <v>14.616153374810473</v>
      </c>
      <c r="J25" s="26">
        <f t="shared" si="7"/>
        <v>6.4967724070076143</v>
      </c>
      <c r="K25" s="26">
        <f t="shared" si="7"/>
        <v>13.888920953999651</v>
      </c>
      <c r="L25" s="14" t="s">
        <v>44</v>
      </c>
      <c r="M25" s="25"/>
      <c r="N25" s="22"/>
    </row>
    <row r="26" spans="1:14" ht="23.25" customHeight="1" x14ac:dyDescent="0.55000000000000004">
      <c r="A26" s="28" t="s">
        <v>42</v>
      </c>
      <c r="B26" s="29">
        <v>100</v>
      </c>
      <c r="C26" s="29">
        <f>(C16/$B$16)*100</f>
        <v>1.003724354245294</v>
      </c>
      <c r="D26" s="29">
        <f t="shared" ref="D26:J26" si="8">(D16/$B$16)*100</f>
        <v>8.9221197527834981</v>
      </c>
      <c r="E26" s="29">
        <f t="shared" si="8"/>
        <v>2.3104265823049333</v>
      </c>
      <c r="F26" s="29">
        <f t="shared" si="8"/>
        <v>4.0333066688360555</v>
      </c>
      <c r="G26" s="29">
        <f t="shared" si="8"/>
        <v>23.047810420280381</v>
      </c>
      <c r="H26" s="29">
        <f t="shared" si="8"/>
        <v>37.753332502898203</v>
      </c>
      <c r="I26" s="29">
        <f t="shared" si="8"/>
        <v>7.7401955865701071</v>
      </c>
      <c r="J26" s="29">
        <f t="shared" si="8"/>
        <v>4.2934805767933977</v>
      </c>
      <c r="K26" s="29">
        <f>(K16/$B$16)*100</f>
        <v>10.895592642868534</v>
      </c>
      <c r="L26" s="30" t="s">
        <v>44</v>
      </c>
      <c r="M26" s="25"/>
      <c r="N26" s="22"/>
    </row>
    <row r="27" spans="1:14" ht="45" customHeight="1" x14ac:dyDescent="0.55000000000000004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55000000000000004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2019-08-30T07:41:52Z</dcterms:created>
  <dcterms:modified xsi:type="dcterms:W3CDTF">2020-04-23T06:26:30Z</dcterms:modified>
</cp:coreProperties>
</file>