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B21" i="1" l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<sst xmlns="http://schemas.openxmlformats.org/spreadsheetml/2006/main" count="72" uniqueCount="50">
  <si>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</si>
  <si>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</si>
  <si>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</si>
  <si>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</si>
  <si>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</si>
  <si>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</si>
  <si>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</si>
  <si>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</si>
  <si>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</si>
  <si>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</si>
  <si>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</si>
  <si>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</si>
  <si>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</si>
  <si>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</si>
  <si>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</si>
  <si>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</si>
  <si>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</si>
  <si>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</si>
  <si>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</si>
  <si>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</si>
  <si>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</si>
  <si>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</si>
  <si>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</si>
  <si>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</si>
  <si>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</si>
  <si>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</si>
  <si>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</si>
  <si>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</si>
  <si>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</si>
  <si>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</si>
  <si>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</si>
  <si>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</si>
  <si>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</si>
  <si>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</si>
  <si>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</si>
  <si>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</si>
  <si>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</si>
  <si>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</si>
  <si>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</si>
  <si>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</si>
  <si>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</si>
  <si>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</si>
  <si>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</si>
  <si>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</si>
  <si>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</si>
  <si>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</si>
  <si>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</si>
  <si>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</si>
  <si>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</si>
  <si>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MA.0559 (เม.ย- มิ.ย.59)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</si>
</sst>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3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sqref="A1:L1"/>
    </sheetView>
  </sheetViews>
  <sheetFormatPr defaultRowHeight="23.25" x14ac:dyDescent="0.55000000000000004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55000000000000004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4" s="3" customFormat="1" ht="1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55000000000000004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55000000000000004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55000000000000004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55000000000000004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55000000000000004">
      <c r="A7" s="8"/>
      <c r="B7" s="41" t="s">
        <v>39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4" s="11" customFormat="1" ht="23.25" customHeight="1" x14ac:dyDescent="0.55000000000000004">
      <c r="A8" s="11" t="s">
        <v>40</v>
      </c>
      <c r="B8" s="38">
        <v>37393472.18</v>
      </c>
      <c r="C8" s="38">
        <v>1535554.96</v>
      </c>
      <c r="D8" s="38">
        <v>2145015.65</v>
      </c>
      <c r="E8" s="38">
        <v>1666611.16</v>
      </c>
      <c r="F8" s="38">
        <v>1571960.7</v>
      </c>
      <c r="G8" s="38">
        <v>7734463.6500000004</v>
      </c>
      <c r="H8" s="38">
        <v>9947778.0299999993</v>
      </c>
      <c r="I8" s="38">
        <v>4725876.49</v>
      </c>
      <c r="J8" s="38">
        <v>3757485.36</v>
      </c>
      <c r="K8" s="38">
        <v>4243279.08</v>
      </c>
      <c r="L8" s="38">
        <v>65447.08</v>
      </c>
    </row>
    <row r="9" spans="1:24" ht="23.25" customHeight="1" x14ac:dyDescent="0.55000000000000004">
      <c r="A9" s="13" t="s">
        <v>41</v>
      </c>
      <c r="B9" s="38">
        <v>20439278.550000001</v>
      </c>
      <c r="C9" s="38">
        <v>1024239.63</v>
      </c>
      <c r="D9" s="38">
        <v>868493.32</v>
      </c>
      <c r="E9" s="38">
        <v>783022.05</v>
      </c>
      <c r="F9" s="38">
        <v>462745.82</v>
      </c>
      <c r="G9" s="38">
        <v>3129574.97</v>
      </c>
      <c r="H9" s="38">
        <v>5842586.1100000003</v>
      </c>
      <c r="I9" s="38">
        <v>3460470.48</v>
      </c>
      <c r="J9" s="38">
        <v>2673509.9500000002</v>
      </c>
      <c r="K9" s="38">
        <v>2160578.19</v>
      </c>
      <c r="L9" s="38">
        <v>34058.019999999997</v>
      </c>
    </row>
    <row r="10" spans="1:24" ht="23.25" customHeight="1" x14ac:dyDescent="0.55000000000000004">
      <c r="A10" s="13" t="s">
        <v>42</v>
      </c>
      <c r="B10" s="38">
        <v>16954193.629999999</v>
      </c>
      <c r="C10" s="38">
        <v>511315.34</v>
      </c>
      <c r="D10" s="38">
        <v>1276522.33</v>
      </c>
      <c r="E10" s="38">
        <v>883589.11</v>
      </c>
      <c r="F10" s="38">
        <v>1109214.8799999999</v>
      </c>
      <c r="G10" s="38">
        <v>4604888.68</v>
      </c>
      <c r="H10" s="38">
        <v>4105191.92</v>
      </c>
      <c r="I10" s="38">
        <v>1265406.01</v>
      </c>
      <c r="J10" s="38">
        <v>1083975.4099999999</v>
      </c>
      <c r="K10" s="38">
        <v>2082700.88</v>
      </c>
      <c r="L10" s="38">
        <v>31389.06</v>
      </c>
    </row>
    <row r="11" spans="1:24" s="11" customFormat="1" ht="23.25" customHeight="1" x14ac:dyDescent="0.55000000000000004">
      <c r="A11" s="15" t="s">
        <v>43</v>
      </c>
      <c r="B11" s="38">
        <v>9288604.4700000007</v>
      </c>
      <c r="C11" s="38">
        <v>291247.27</v>
      </c>
      <c r="D11" s="38">
        <v>404307.16</v>
      </c>
      <c r="E11" s="38">
        <v>216772.7</v>
      </c>
      <c r="F11" s="38">
        <v>202864.86</v>
      </c>
      <c r="G11" s="38">
        <v>1573926.9</v>
      </c>
      <c r="H11" s="38">
        <v>4094295.32</v>
      </c>
      <c r="I11" s="38">
        <v>1098968.73</v>
      </c>
      <c r="J11" s="38">
        <v>489405.37</v>
      </c>
      <c r="K11" s="38">
        <v>916816.17</v>
      </c>
      <c r="L11" s="38" t="s">
        <v>44</v>
      </c>
    </row>
    <row r="12" spans="1:24" ht="23.25" customHeight="1" x14ac:dyDescent="0.55000000000000004">
      <c r="A12" s="13" t="s">
        <v>41</v>
      </c>
      <c r="B12" s="39">
        <v>5194074.03</v>
      </c>
      <c r="C12" s="39">
        <v>224956.47</v>
      </c>
      <c r="D12" s="39">
        <v>131355.65</v>
      </c>
      <c r="E12" s="39">
        <v>96849.98</v>
      </c>
      <c r="F12" s="39">
        <v>73612.789999999994</v>
      </c>
      <c r="G12" s="39">
        <v>623421.99</v>
      </c>
      <c r="H12" s="39">
        <v>2350152.58</v>
      </c>
      <c r="I12" s="39">
        <v>788174.44</v>
      </c>
      <c r="J12" s="39">
        <v>368122.68</v>
      </c>
      <c r="K12" s="39">
        <v>537427.43999999994</v>
      </c>
      <c r="L12" s="38" t="s">
        <v>44</v>
      </c>
    </row>
    <row r="13" spans="1:24" ht="23.25" customHeight="1" x14ac:dyDescent="0.55000000000000004">
      <c r="A13" s="13" t="s">
        <v>42</v>
      </c>
      <c r="B13" s="39">
        <v>4094530.44</v>
      </c>
      <c r="C13" s="39">
        <v>66290.8</v>
      </c>
      <c r="D13" s="39">
        <v>272951.5</v>
      </c>
      <c r="E13" s="39">
        <v>119922.71</v>
      </c>
      <c r="F13" s="39">
        <v>129252.06</v>
      </c>
      <c r="G13" s="39">
        <v>950504.91</v>
      </c>
      <c r="H13" s="39">
        <v>1744142.74</v>
      </c>
      <c r="I13" s="39">
        <v>310794.28999999998</v>
      </c>
      <c r="J13" s="39">
        <v>121282.69</v>
      </c>
      <c r="K13" s="39">
        <v>379388.73</v>
      </c>
      <c r="L13" s="38" t="s">
        <v>44</v>
      </c>
    </row>
    <row r="14" spans="1:24" s="11" customFormat="1" ht="23.25" customHeight="1" x14ac:dyDescent="0.55000000000000004">
      <c r="A14" s="11" t="s">
        <v>45</v>
      </c>
      <c r="B14" s="16">
        <v>398689.88</v>
      </c>
      <c r="C14" s="16">
        <v>9016.1299999999992</v>
      </c>
      <c r="D14" s="16">
        <v>16260.44</v>
      </c>
      <c r="E14" s="16">
        <v>8150.15</v>
      </c>
      <c r="F14" s="16">
        <v>9432.07</v>
      </c>
      <c r="G14" s="16">
        <v>63088.38</v>
      </c>
      <c r="H14" s="16">
        <v>186735.86</v>
      </c>
      <c r="I14" s="16">
        <v>54474.83</v>
      </c>
      <c r="J14" s="16">
        <v>22559.47</v>
      </c>
      <c r="K14" s="16">
        <v>28972.54</v>
      </c>
      <c r="L14" s="16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55000000000000004">
      <c r="A15" s="13" t="s">
        <v>41</v>
      </c>
      <c r="B15" s="17">
        <v>231464.4</v>
      </c>
      <c r="C15" s="17">
        <v>7486.54</v>
      </c>
      <c r="D15" s="17">
        <v>4947.6099999999997</v>
      </c>
      <c r="E15" s="17">
        <v>4791.17</v>
      </c>
      <c r="F15" s="17">
        <v>1929.14</v>
      </c>
      <c r="G15" s="17">
        <v>23242.16</v>
      </c>
      <c r="H15" s="17">
        <v>117673.19</v>
      </c>
      <c r="I15" s="17">
        <v>38985.93</v>
      </c>
      <c r="J15" s="17">
        <v>16108.52</v>
      </c>
      <c r="K15" s="17">
        <v>16300.12</v>
      </c>
      <c r="L15" s="17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55000000000000004">
      <c r="A16" s="13" t="s">
        <v>42</v>
      </c>
      <c r="B16" s="17">
        <v>167225.49</v>
      </c>
      <c r="C16" s="17">
        <v>1529.59</v>
      </c>
      <c r="D16" s="17">
        <v>11312.84</v>
      </c>
      <c r="E16" s="17">
        <v>3358.98</v>
      </c>
      <c r="F16" s="17">
        <v>7502.92</v>
      </c>
      <c r="G16" s="17">
        <v>39846.21</v>
      </c>
      <c r="H16" s="17">
        <v>69062.67</v>
      </c>
      <c r="I16" s="17">
        <v>15488.91</v>
      </c>
      <c r="J16" s="17">
        <v>6450.95</v>
      </c>
      <c r="K16" s="17">
        <v>12672.42</v>
      </c>
      <c r="L16" s="17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55000000000000004">
      <c r="A17" s="18"/>
      <c r="B17" s="42" t="s">
        <v>46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4" s="11" customFormat="1" ht="23.25" customHeight="1" x14ac:dyDescent="0.55000000000000004">
      <c r="A18" s="19" t="s">
        <v>47</v>
      </c>
      <c r="B18" s="20">
        <v>100</v>
      </c>
      <c r="C18" s="20">
        <f>(C8/$B$8)*100</f>
        <v>4.1064786725563716</v>
      </c>
      <c r="D18" s="20">
        <f t="shared" ref="D18:L18" si="0">(D8/$B$8)*100</f>
        <v>5.7363371865404558</v>
      </c>
      <c r="E18" s="20">
        <f t="shared" si="0"/>
        <v>4.4569574924133191</v>
      </c>
      <c r="F18" s="20">
        <f t="shared" si="0"/>
        <v>4.203837216381225</v>
      </c>
      <c r="G18" s="20">
        <f t="shared" si="0"/>
        <v>20.683994288545364</v>
      </c>
      <c r="H18" s="20">
        <f t="shared" si="0"/>
        <v>26.6029802798591</v>
      </c>
      <c r="I18" s="20">
        <f t="shared" si="0"/>
        <v>12.638239282116325</v>
      </c>
      <c r="J18" s="20">
        <f>(J8/$B$8)*100</f>
        <v>10.048506172180772</v>
      </c>
      <c r="K18" s="20">
        <f t="shared" si="0"/>
        <v>11.347646614826877</v>
      </c>
      <c r="L18" s="20">
        <f t="shared" si="0"/>
        <v>0.17502274109491375</v>
      </c>
      <c r="M18" s="21"/>
      <c r="N18" s="22"/>
    </row>
    <row r="19" spans="1:14" ht="23.25" customHeight="1" x14ac:dyDescent="0.55000000000000004">
      <c r="A19" s="23" t="s">
        <v>41</v>
      </c>
      <c r="B19" s="24">
        <v>100</v>
      </c>
      <c r="C19" s="24">
        <f>(C9/$B$9)*100</f>
        <v>5.011133966859119</v>
      </c>
      <c r="D19" s="24">
        <f t="shared" ref="D19:L19" si="1">(D9/$B$9)*100</f>
        <v>4.2491388229551763</v>
      </c>
      <c r="E19" s="24">
        <f t="shared" si="1"/>
        <v>3.8309671649344983</v>
      </c>
      <c r="F19" s="24">
        <f t="shared" si="1"/>
        <v>2.2640027086474634</v>
      </c>
      <c r="G19" s="24">
        <f t="shared" si="1"/>
        <v>15.311572579943142</v>
      </c>
      <c r="H19" s="24">
        <f t="shared" si="1"/>
        <v>28.585089711984967</v>
      </c>
      <c r="I19" s="24">
        <f t="shared" si="1"/>
        <v>16.930492294699903</v>
      </c>
      <c r="J19" s="24">
        <f t="shared" si="1"/>
        <v>13.080255956490205</v>
      </c>
      <c r="K19" s="24">
        <f t="shared" si="1"/>
        <v>10.570716499188764</v>
      </c>
      <c r="L19" s="24">
        <f t="shared" si="1"/>
        <v>0.16663024537135629</v>
      </c>
      <c r="M19" s="25"/>
      <c r="N19" s="22"/>
    </row>
    <row r="20" spans="1:14" ht="23.25" customHeight="1" x14ac:dyDescent="0.55000000000000004">
      <c r="A20" s="23" t="s">
        <v>42</v>
      </c>
      <c r="B20" s="24">
        <v>100</v>
      </c>
      <c r="C20" s="24">
        <f>(C10/$B$10)*100</f>
        <v>3.0158635152971298</v>
      </c>
      <c r="D20" s="24">
        <f t="shared" ref="D20:L20" si="2">(D10/$B$10)*100</f>
        <v>7.5292423683378695</v>
      </c>
      <c r="E20" s="24">
        <f t="shared" si="2"/>
        <v>5.2116256855561236</v>
      </c>
      <c r="F20" s="24">
        <f t="shared" si="2"/>
        <v>6.5424219175913709</v>
      </c>
      <c r="G20" s="24">
        <f>(G10/$B$10)*100</f>
        <v>27.160764944029957</v>
      </c>
      <c r="H20" s="24">
        <f t="shared" si="2"/>
        <v>24.213430668480576</v>
      </c>
      <c r="I20" s="24">
        <f t="shared" si="2"/>
        <v>7.4636755814850284</v>
      </c>
      <c r="J20" s="24">
        <f t="shared" si="2"/>
        <v>6.3935533217099394</v>
      </c>
      <c r="K20" s="24">
        <f t="shared" si="2"/>
        <v>12.284281549756018</v>
      </c>
      <c r="L20" s="24">
        <f t="shared" si="2"/>
        <v>0.18514038877353556</v>
      </c>
      <c r="M20" s="25"/>
      <c r="N20" s="22"/>
    </row>
    <row r="21" spans="1:14" s="11" customFormat="1" ht="23.25" customHeight="1" x14ac:dyDescent="0.55000000000000004">
      <c r="A21" s="15" t="s">
        <v>48</v>
      </c>
      <c r="B21" s="20">
        <f>SUM(C21:L21)</f>
        <v>100.00000010765879</v>
      </c>
      <c r="C21" s="20">
        <f t="shared" ref="C21:K21" si="3">(C11/$B$11)*100</f>
        <v>3.1355331249237701</v>
      </c>
      <c r="D21" s="20">
        <f t="shared" si="3"/>
        <v>4.3527223201915488</v>
      </c>
      <c r="E21" s="20">
        <f t="shared" si="3"/>
        <v>2.3337488500035137</v>
      </c>
      <c r="F21" s="20">
        <f t="shared" si="3"/>
        <v>2.1840187151385937</v>
      </c>
      <c r="G21" s="20">
        <f t="shared" si="3"/>
        <v>16.944707949223289</v>
      </c>
      <c r="H21" s="20">
        <f t="shared" si="3"/>
        <v>44.078691618569906</v>
      </c>
      <c r="I21" s="20">
        <f t="shared" si="3"/>
        <v>11.831365341794985</v>
      </c>
      <c r="J21" s="20">
        <f>(J11/$B$11)*100</f>
        <v>5.2688794272666453</v>
      </c>
      <c r="K21" s="20">
        <f t="shared" si="3"/>
        <v>9.8703327605465372</v>
      </c>
      <c r="L21" s="12" t="s">
        <v>44</v>
      </c>
      <c r="M21" s="21"/>
      <c r="N21" s="22"/>
    </row>
    <row r="22" spans="1:14" ht="23.25" customHeight="1" x14ac:dyDescent="0.55000000000000004">
      <c r="A22" s="23" t="s">
        <v>41</v>
      </c>
      <c r="B22" s="24">
        <v>100</v>
      </c>
      <c r="C22" s="24">
        <f>(C12/$B$12)*100</f>
        <v>4.3310216354386464</v>
      </c>
      <c r="D22" s="24">
        <f t="shared" ref="D22:K22" si="4">(D12/$B$12)*100</f>
        <v>2.5289522105636988</v>
      </c>
      <c r="E22" s="24">
        <f t="shared" si="4"/>
        <v>1.8646245594616602</v>
      </c>
      <c r="F22" s="24">
        <f t="shared" si="4"/>
        <v>1.4172456837316196</v>
      </c>
      <c r="G22" s="24">
        <f t="shared" si="4"/>
        <v>12.002562658892252</v>
      </c>
      <c r="H22" s="24">
        <f t="shared" si="4"/>
        <v>45.246805617824428</v>
      </c>
      <c r="I22" s="24">
        <f t="shared" si="4"/>
        <v>15.174493768237646</v>
      </c>
      <c r="J22" s="24">
        <f t="shared" si="4"/>
        <v>7.0873591303048862</v>
      </c>
      <c r="K22" s="24">
        <f t="shared" si="4"/>
        <v>10.346934543018053</v>
      </c>
      <c r="L22" s="14" t="s">
        <v>44</v>
      </c>
      <c r="M22" s="25"/>
      <c r="N22" s="22"/>
    </row>
    <row r="23" spans="1:14" ht="23.25" customHeight="1" x14ac:dyDescent="0.55000000000000004">
      <c r="A23" s="23" t="s">
        <v>42</v>
      </c>
      <c r="B23" s="26">
        <v>100</v>
      </c>
      <c r="C23" s="26">
        <f>(C13/$B$13)*100</f>
        <v>1.6190086011425526</v>
      </c>
      <c r="D23" s="26">
        <f t="shared" ref="D23:K23" si="5">(D13/$B$13)*100</f>
        <v>6.6662466917696186</v>
      </c>
      <c r="E23" s="26">
        <f t="shared" si="5"/>
        <v>2.9288513483367828</v>
      </c>
      <c r="F23" s="26">
        <f t="shared" si="5"/>
        <v>3.1567004298544186</v>
      </c>
      <c r="G23" s="26">
        <f t="shared" si="5"/>
        <v>23.214014987271657</v>
      </c>
      <c r="H23" s="26">
        <f t="shared" si="5"/>
        <v>42.596892746509901</v>
      </c>
      <c r="I23" s="26">
        <f t="shared" si="5"/>
        <v>7.5904745258164441</v>
      </c>
      <c r="J23" s="26">
        <f t="shared" si="5"/>
        <v>2.9620659017496522</v>
      </c>
      <c r="K23" s="26">
        <f t="shared" si="5"/>
        <v>9.2657445233207252</v>
      </c>
      <c r="L23" s="14" t="s">
        <v>44</v>
      </c>
      <c r="M23" s="25"/>
      <c r="N23" s="22"/>
    </row>
    <row r="24" spans="1:14" s="11" customFormat="1" ht="23.25" customHeight="1" x14ac:dyDescent="0.55000000000000004">
      <c r="A24" s="11" t="s">
        <v>45</v>
      </c>
      <c r="B24" s="27">
        <v>100</v>
      </c>
      <c r="C24" s="27">
        <f>(C14/$B$14)*100</f>
        <v>2.2614393924420653</v>
      </c>
      <c r="D24" s="27">
        <f t="shared" ref="D24:K24" si="6">(D14/$B$14)*100</f>
        <v>4.0784682069181191</v>
      </c>
      <c r="E24" s="27">
        <f t="shared" si="6"/>
        <v>2.0442329762671676</v>
      </c>
      <c r="F24" s="27">
        <f t="shared" si="6"/>
        <v>2.365766093686652</v>
      </c>
      <c r="G24" s="27">
        <f>(G14/$B$14)*100</f>
        <v>15.823923095314083</v>
      </c>
      <c r="H24" s="27">
        <f t="shared" si="6"/>
        <v>46.837371442686226</v>
      </c>
      <c r="I24" s="27">
        <f t="shared" si="6"/>
        <v>13.663459428666712</v>
      </c>
      <c r="J24" s="27">
        <f t="shared" si="6"/>
        <v>5.65840045902344</v>
      </c>
      <c r="K24" s="27">
        <f t="shared" si="6"/>
        <v>7.2669363967803751</v>
      </c>
      <c r="L24" s="12" t="s">
        <v>44</v>
      </c>
      <c r="M24" s="21"/>
      <c r="N24" s="22"/>
    </row>
    <row r="25" spans="1:14" ht="23.25" customHeight="1" x14ac:dyDescent="0.55000000000000004">
      <c r="A25" s="23" t="s">
        <v>41</v>
      </c>
      <c r="B25" s="26">
        <v>100</v>
      </c>
      <c r="C25" s="26">
        <f>(C15/$B$15)*100</f>
        <v>3.2344239546124589</v>
      </c>
      <c r="D25" s="26">
        <f t="shared" ref="D25:K25" si="7">(D15/$B$15)*100</f>
        <v>2.1375252522634147</v>
      </c>
      <c r="E25" s="26">
        <f t="shared" si="7"/>
        <v>2.0699381848785383</v>
      </c>
      <c r="F25" s="26">
        <f t="shared" si="7"/>
        <v>0.83344998194106756</v>
      </c>
      <c r="G25" s="26">
        <f t="shared" si="7"/>
        <v>10.041354091601127</v>
      </c>
      <c r="H25" s="26">
        <f t="shared" si="7"/>
        <v>50.838569559724952</v>
      </c>
      <c r="I25" s="26">
        <f t="shared" si="7"/>
        <v>16.843164650805914</v>
      </c>
      <c r="J25" s="26">
        <f t="shared" si="7"/>
        <v>6.9593941876158931</v>
      </c>
      <c r="K25" s="26">
        <f t="shared" si="7"/>
        <v>7.0421714959190282</v>
      </c>
      <c r="L25" s="14" t="s">
        <v>44</v>
      </c>
      <c r="M25" s="25"/>
      <c r="N25" s="22"/>
    </row>
    <row r="26" spans="1:14" ht="23.25" customHeight="1" x14ac:dyDescent="0.55000000000000004">
      <c r="A26" s="28" t="s">
        <v>42</v>
      </c>
      <c r="B26" s="29">
        <v>100</v>
      </c>
      <c r="C26" s="29">
        <f>(C16/$B$16)*100</f>
        <v>0.91468710900473371</v>
      </c>
      <c r="D26" s="29">
        <f t="shared" ref="D26:J26" si="8">(D16/$B$16)*100</f>
        <v>6.7650212895175255</v>
      </c>
      <c r="E26" s="29">
        <f t="shared" si="8"/>
        <v>2.0086531066525803</v>
      </c>
      <c r="F26" s="29">
        <f t="shared" si="8"/>
        <v>4.4867083361513851</v>
      </c>
      <c r="G26" s="29">
        <f t="shared" si="8"/>
        <v>23.827832706604717</v>
      </c>
      <c r="H26" s="29">
        <f t="shared" si="8"/>
        <v>41.299128500086915</v>
      </c>
      <c r="I26" s="29">
        <f t="shared" si="8"/>
        <v>9.2622900970420243</v>
      </c>
      <c r="J26" s="29">
        <f t="shared" si="8"/>
        <v>3.8576355793605388</v>
      </c>
      <c r="K26" s="29">
        <f>(K16/$B$16)*100</f>
        <v>7.5780432755795779</v>
      </c>
      <c r="L26" s="30" t="s">
        <v>44</v>
      </c>
      <c r="M26" s="25"/>
      <c r="N26" s="22"/>
    </row>
    <row r="27" spans="1:14" ht="45" customHeight="1" x14ac:dyDescent="0.55000000000000004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5500000000000000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2019-08-30T07:41:52Z</dcterms:created>
  <dcterms:modified xsi:type="dcterms:W3CDTF">2020-04-23T06:31:30Z</dcterms:modified>
</cp:coreProperties>
</file>