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ตาราง3 " sheetId="1" r:id="rId1"/>
  </sheets>
  <definedNames>
    <definedName name="_xlnm.Print_Area" localSheetId="0">'ตาราง3 '!$A$1:$L$27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D18" i="1"/>
  <c r="E18" i="1"/>
  <c r="F18" i="1"/>
  <c r="G18" i="1"/>
  <c r="H18" i="1"/>
  <c r="I18" i="1"/>
  <c r="J18" i="1"/>
  <c r="K18" i="1"/>
  <c r="L18" i="1"/>
  <c r="C19" i="1"/>
  <c r="D19" i="1"/>
  <c r="E19" i="1"/>
  <c r="F19" i="1"/>
  <c r="G19" i="1"/>
  <c r="H19" i="1"/>
  <c r="I19" i="1"/>
  <c r="J19" i="1"/>
  <c r="K19" i="1"/>
  <c r="L19" i="1"/>
  <c r="C20" i="1"/>
  <c r="D20" i="1"/>
  <c r="E20" i="1"/>
  <c r="F20" i="1"/>
  <c r="G20" i="1"/>
  <c r="H20" i="1"/>
  <c r="I20" i="1"/>
  <c r="J20" i="1"/>
  <c r="K20" i="1"/>
  <c r="L20" i="1"/>
  <c r="C21" i="1"/>
  <c r="D21" i="1"/>
  <c r="E21" i="1"/>
  <c r="F21" i="1"/>
  <c r="G21" i="1"/>
  <c r="H21" i="1"/>
  <c r="I21" i="1"/>
  <c r="J21" i="1"/>
  <c r="K21" i="1"/>
  <c r="C22" i="1"/>
  <c r="D22" i="1"/>
  <c r="E22" i="1"/>
  <c r="F22" i="1"/>
  <c r="G22" i="1"/>
  <c r="H22" i="1"/>
  <c r="I22" i="1"/>
  <c r="J22" i="1"/>
  <c r="K22" i="1"/>
  <c r="C23" i="1"/>
  <c r="D23" i="1"/>
  <c r="E23" i="1"/>
  <c r="F23" i="1"/>
  <c r="G23" i="1"/>
  <c r="H23" i="1"/>
  <c r="I23" i="1"/>
  <c r="J23" i="1"/>
  <c r="K23" i="1"/>
  <c r="B21" i="1" l="1"/>
  <c r="K26" i="1"/>
  <c r="J26" i="1"/>
  <c r="I26" i="1"/>
  <c r="H26" i="1"/>
  <c r="G26" i="1"/>
  <c r="F26" i="1"/>
  <c r="E26" i="1"/>
  <c r="D26" i="1"/>
  <c r="C26" i="1"/>
  <c r="K25" i="1"/>
  <c r="J25" i="1"/>
  <c r="I25" i="1"/>
  <c r="H25" i="1"/>
  <c r="G25" i="1"/>
  <c r="F25" i="1"/>
  <c r="E25" i="1"/>
  <c r="D25" i="1"/>
  <c r="C25" i="1"/>
  <c r="K24" i="1"/>
  <c r="J24" i="1"/>
  <c r="I24" i="1"/>
  <c r="H24" i="1"/>
  <c r="G24" i="1"/>
  <c r="F24" i="1"/>
  <c r="E24" i="1"/>
  <c r="D24" i="1"/>
  <c r="C24" i="1"/>
</calcChain>
</file>

<file path=xl/sharedStrings.xml><?xml version="1.0" encoding="utf-8"?>
<sst xmlns="http://schemas.openxmlformats.org/spreadsheetml/2006/main" count="72" uniqueCount="50">
  <si>
    <t>ผู้บัญญัติกฏหมาย</t>
  </si>
  <si>
    <t>ผู้ประกอบ</t>
  </si>
  <si>
    <t>ผู้ประกอบวิชาชีพ</t>
  </si>
  <si>
    <t>เสมียน</t>
  </si>
  <si>
    <t>พนักงานบริการ</t>
  </si>
  <si>
    <t>ผู้ปฏิบัติงาน</t>
  </si>
  <si>
    <t>ผู้ปฏิบัติงานด้าน</t>
  </si>
  <si>
    <t>ผู้ปฏิบัติการโรงงาน</t>
  </si>
  <si>
    <t>อาชีพขั้น</t>
  </si>
  <si>
    <t>คนงาน</t>
  </si>
  <si>
    <t>ภาคและเพศ</t>
  </si>
  <si>
    <t>ยอดรวม</t>
  </si>
  <si>
    <t>ข้าราชการ</t>
  </si>
  <si>
    <t>วิชาชีพ</t>
  </si>
  <si>
    <t>ด้านเทคนิค</t>
  </si>
  <si>
    <t>และพนักงาน</t>
  </si>
  <si>
    <t>ที่มีฝีมือในด้าน</t>
  </si>
  <si>
    <t>ความสามารถ</t>
  </si>
  <si>
    <t>และเครื่องจักร</t>
  </si>
  <si>
    <t xml:space="preserve">พื้นฐานต่าง ๆ </t>
  </si>
  <si>
    <t>ซึ่งมิได้</t>
  </si>
  <si>
    <t>ระดับอาวุโส</t>
  </si>
  <si>
    <t xml:space="preserve">ด้านต่าง ๆ </t>
  </si>
  <si>
    <t>สาขาต่าง ๆ และ</t>
  </si>
  <si>
    <t xml:space="preserve"> </t>
  </si>
  <si>
    <t>ในร้านค้า</t>
  </si>
  <si>
    <t>การเกษตร</t>
  </si>
  <si>
    <t>ทางฝีมือและธุรกิจ</t>
  </si>
  <si>
    <t>และผู้ปฏิบัติงาน</t>
  </si>
  <si>
    <t>ในด้านการขาย</t>
  </si>
  <si>
    <t>จำแนกไว้ใน</t>
  </si>
  <si>
    <t>และผู้จัดการ</t>
  </si>
  <si>
    <t>อาชีพที่เกี่ยวข้อง</t>
  </si>
  <si>
    <t>และตลาด</t>
  </si>
  <si>
    <t>และการประมง</t>
  </si>
  <si>
    <t>การค้าที่เกี่ยวข้อง</t>
  </si>
  <si>
    <t>ด้านการประกอบ</t>
  </si>
  <si>
    <t>และการให้บริการ</t>
  </si>
  <si>
    <t>หมวดอื่น</t>
  </si>
  <si>
    <t>จำนวน (คน)</t>
  </si>
  <si>
    <t xml:space="preserve">  ทั่วราชอาณาจักร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</si>
  <si>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</si>
  <si>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</si>
  <si>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</si>
  <si>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-</t>
  </si>
  <si>
    <t xml:space="preserve">  กาฬสินธุ์           </t>
  </si>
  <si>
    <t>อัตราร้อยละ</t>
  </si>
  <si>
    <t xml:space="preserve">  ทั่วราชอาณาจักร                  </t>
  </si>
  <si>
    <t xml:space="preserve">  ตะวันออกเฉียงเหนือ            </t>
  </si>
  <si>
    <t>ตารางที่   3   ประชากรอายุ 15 ปีขึ้นไปที่มีงานทำ จำแนกตามอาชีพและเพศ ทั่วราชอาณาจักร  ภาคตะวันออกเฉียงเหนือ  จังหวัดกาฬสินธุ์ MA.01259  (พ.ย.59 -ม.ค. 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</si>
</sst>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#,##0______"/>
    <numFmt numFmtId="188" formatCode="0.0"/>
    <numFmt numFmtId="189" formatCode="#,##0.0____"/>
    <numFmt numFmtId="190" formatCode="#,##0.0"/>
  </numFmts>
  <fonts count="11" x14ac:knownFonts="1">
    <font>
      <sz val="14"/>
      <name val="AngsanaUPC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charset val="22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43">
    <xf numFmtId="0" fontId="0" fillId="0" borderId="0" xfId="0"/>
    <xf numFmtId="0" fontId="3" fillId="0" borderId="0" xfId="1" applyFont="1" applyBorder="1"/>
    <xf numFmtId="0" fontId="2" fillId="0" borderId="0" xfId="1" applyFont="1" applyBorder="1" applyAlignment="1">
      <alignment horizontal="left" indent="1"/>
    </xf>
    <xf numFmtId="0" fontId="3" fillId="0" borderId="0" xfId="1" applyFont="1"/>
    <xf numFmtId="0" fontId="4" fillId="0" borderId="1" xfId="1" applyFont="1" applyBorder="1" applyAlignment="1">
      <alignment horizontal="center"/>
    </xf>
    <xf numFmtId="2" fontId="4" fillId="0" borderId="1" xfId="1" applyNumberFormat="1" applyFont="1" applyBorder="1" applyAlignment="1">
      <alignment horizontal="center"/>
    </xf>
    <xf numFmtId="0" fontId="4" fillId="0" borderId="0" xfId="1" applyFont="1" applyAlignment="1">
      <alignment horizontal="center"/>
    </xf>
    <xf numFmtId="2" fontId="4" fillId="0" borderId="0" xfId="1" applyNumberFormat="1" applyFont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2" fontId="4" fillId="0" borderId="2" xfId="1" applyNumberFormat="1" applyFont="1" applyBorder="1" applyAlignment="1">
      <alignment horizontal="center"/>
    </xf>
    <xf numFmtId="0" fontId="4" fillId="0" borderId="0" xfId="1" applyFont="1"/>
    <xf numFmtId="3" fontId="4" fillId="0" borderId="0" xfId="0" applyNumberFormat="1" applyFont="1" applyAlignment="1">
      <alignment horizontal="right"/>
    </xf>
    <xf numFmtId="0" fontId="5" fillId="0" borderId="0" xfId="1" applyFont="1"/>
    <xf numFmtId="3" fontId="5" fillId="0" borderId="0" xfId="0" applyNumberFormat="1" applyFont="1" applyAlignment="1">
      <alignment horizontal="right"/>
    </xf>
    <xf numFmtId="0" fontId="4" fillId="0" borderId="0" xfId="1" applyFont="1" applyAlignment="1">
      <alignment horizontal="lef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5" fillId="0" borderId="1" xfId="1" applyFont="1" applyBorder="1"/>
    <xf numFmtId="0" fontId="4" fillId="0" borderId="0" xfId="1" applyFont="1" applyBorder="1"/>
    <xf numFmtId="188" fontId="4" fillId="0" borderId="0" xfId="1" applyNumberFormat="1" applyFont="1" applyAlignment="1">
      <alignment horizontal="right"/>
    </xf>
    <xf numFmtId="189" fontId="4" fillId="0" borderId="0" xfId="1" applyNumberFormat="1" applyFont="1"/>
    <xf numFmtId="188" fontId="4" fillId="0" borderId="0" xfId="1" applyNumberFormat="1" applyFont="1"/>
    <xf numFmtId="0" fontId="5" fillId="0" borderId="0" xfId="1" applyFont="1" applyBorder="1"/>
    <xf numFmtId="188" fontId="5" fillId="0" borderId="0" xfId="1" applyNumberFormat="1" applyFont="1" applyAlignment="1">
      <alignment horizontal="right"/>
    </xf>
    <xf numFmtId="189" fontId="5" fillId="0" borderId="0" xfId="1" applyNumberFormat="1" applyFont="1"/>
    <xf numFmtId="188" fontId="5" fillId="0" borderId="0" xfId="1" applyNumberFormat="1" applyFont="1" applyBorder="1" applyAlignment="1">
      <alignment horizontal="right"/>
    </xf>
    <xf numFmtId="188" fontId="4" fillId="0" borderId="0" xfId="1" applyNumberFormat="1" applyFont="1" applyBorder="1" applyAlignment="1">
      <alignment horizontal="right"/>
    </xf>
    <xf numFmtId="0" fontId="5" fillId="0" borderId="2" xfId="1" applyFont="1" applyBorder="1"/>
    <xf numFmtId="188" fontId="5" fillId="0" borderId="2" xfId="1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9" fontId="5" fillId="0" borderId="0" xfId="1" applyNumberFormat="1" applyFont="1"/>
    <xf numFmtId="190" fontId="5" fillId="0" borderId="0" xfId="1" applyNumberFormat="1" applyFont="1"/>
    <xf numFmtId="190" fontId="5" fillId="0" borderId="0" xfId="1" applyNumberFormat="1" applyFont="1" applyAlignment="1">
      <alignment horizontal="left"/>
    </xf>
    <xf numFmtId="190" fontId="5" fillId="0" borderId="0" xfId="1" applyNumberFormat="1" applyFont="1" applyAlignment="1">
      <alignment horizontal="center"/>
    </xf>
    <xf numFmtId="190" fontId="5" fillId="0" borderId="0" xfId="1" applyNumberFormat="1" applyFont="1" applyBorder="1" applyAlignment="1">
      <alignment horizontal="center"/>
    </xf>
    <xf numFmtId="0" fontId="5" fillId="0" borderId="0" xfId="1" applyFont="1" applyAlignment="1">
      <alignment textRotation="180"/>
    </xf>
    <xf numFmtId="2" fontId="5" fillId="0" borderId="0" xfId="1" applyNumberFormat="1" applyFont="1"/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2" fillId="0" borderId="0" xfId="1" applyFont="1" applyBorder="1" applyAlignment="1">
      <alignment horizontal="left"/>
    </xf>
    <xf numFmtId="0" fontId="4" fillId="0" borderId="1" xfId="1" applyFont="1" applyBorder="1" applyAlignment="1">
      <alignment horizontal="center"/>
    </xf>
    <xf numFmtId="187" fontId="4" fillId="0" borderId="1" xfId="1" applyNumberFormat="1" applyFont="1" applyBorder="1" applyAlignment="1">
      <alignment horizontal="center"/>
    </xf>
  </cellXfs>
  <cellStyles count="3">
    <cellStyle name="Normal" xfId="0" builtinId="0"/>
    <cellStyle name="Normal 2" xfId="1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561975</xdr:colOff>
      <xdr:row>26</xdr:row>
      <xdr:rowOff>209550</xdr:rowOff>
    </xdr:from>
    <xdr:to>
      <xdr:col>12</xdr:col>
      <xdr:colOff>228600</xdr:colOff>
      <xdr:row>26</xdr:row>
      <xdr:rowOff>542925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="" xmlns:a16="http://schemas.microsoft.com/office/drawing/2014/main" id="{F50FFA58-FE4E-4D2A-9256-2E6E116DA566}"/>
            </a:ext>
          </a:extLst>
        </xdr:cNvPr>
        <xdr:cNvSpPr/>
      </xdr:nvSpPr>
      <xdr:spPr>
        <a:xfrm>
          <a:off x="11887200" y="7800975"/>
          <a:ext cx="5715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25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X28"/>
  <sheetViews>
    <sheetView tabSelected="1" zoomScaleNormal="100" workbookViewId="0">
      <selection sqref="A1:L1"/>
    </sheetView>
  </sheetViews>
  <sheetFormatPr defaultRowHeight="23.25" x14ac:dyDescent="0.55000000000000004"/>
  <cols>
    <col min="1" max="1" width="20.83203125" style="13" customWidth="1"/>
    <col min="2" max="2" width="16" style="13" customWidth="1"/>
    <col min="3" max="3" width="19.5" style="13" customWidth="1"/>
    <col min="4" max="4" width="14" style="13" customWidth="1"/>
    <col min="5" max="5" width="18.5" style="37" customWidth="1"/>
    <col min="6" max="6" width="13.33203125" style="13" customWidth="1"/>
    <col min="7" max="8" width="18.33203125" style="13" customWidth="1"/>
    <col min="9" max="9" width="19" style="13" customWidth="1"/>
    <col min="10" max="10" width="19.83203125" style="13" customWidth="1"/>
    <col min="11" max="11" width="20.5" style="13" customWidth="1"/>
    <col min="12" max="12" width="15.83203125" style="13" customWidth="1"/>
    <col min="13" max="13" width="4.6640625" style="13" customWidth="1"/>
    <col min="14" max="16384" width="9.33203125" style="13"/>
  </cols>
  <sheetData>
    <row r="1" spans="1:24" s="1" customFormat="1" ht="24.95" customHeight="1" x14ac:dyDescent="0.55000000000000004">
      <c r="A1" s="40" t="s">
        <v>49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24" s="3" customFormat="1" ht="15" customHeight="1" x14ac:dyDescent="0.5500000000000000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24" s="6" customFormat="1" ht="23.25" customHeight="1" x14ac:dyDescent="0.55000000000000004">
      <c r="A3" s="4"/>
      <c r="B3" s="4"/>
      <c r="C3" s="4" t="s">
        <v>0</v>
      </c>
      <c r="D3" s="4" t="s">
        <v>1</v>
      </c>
      <c r="E3" s="5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4" t="s">
        <v>9</v>
      </c>
    </row>
    <row r="4" spans="1:24" s="6" customFormat="1" ht="23.25" customHeight="1" x14ac:dyDescent="0.55000000000000004">
      <c r="A4" s="6" t="s">
        <v>10</v>
      </c>
      <c r="B4" s="6" t="s">
        <v>11</v>
      </c>
      <c r="C4" s="6" t="s">
        <v>12</v>
      </c>
      <c r="D4" s="6" t="s">
        <v>13</v>
      </c>
      <c r="E4" s="7" t="s">
        <v>14</v>
      </c>
      <c r="G4" s="6" t="s">
        <v>15</v>
      </c>
      <c r="H4" s="6" t="s">
        <v>16</v>
      </c>
      <c r="I4" s="6" t="s">
        <v>17</v>
      </c>
      <c r="J4" s="6" t="s">
        <v>18</v>
      </c>
      <c r="K4" s="6" t="s">
        <v>19</v>
      </c>
      <c r="L4" s="8" t="s">
        <v>20</v>
      </c>
    </row>
    <row r="5" spans="1:24" s="6" customFormat="1" ht="23.25" customHeight="1" x14ac:dyDescent="0.55000000000000004">
      <c r="C5" s="6" t="s">
        <v>21</v>
      </c>
      <c r="D5" s="6" t="s">
        <v>22</v>
      </c>
      <c r="E5" s="7" t="s">
        <v>23</v>
      </c>
      <c r="F5" s="6" t="s">
        <v>24</v>
      </c>
      <c r="G5" s="6" t="s">
        <v>25</v>
      </c>
      <c r="H5" s="6" t="s">
        <v>26</v>
      </c>
      <c r="I5" s="6" t="s">
        <v>27</v>
      </c>
      <c r="J5" s="6" t="s">
        <v>28</v>
      </c>
      <c r="K5" s="6" t="s">
        <v>29</v>
      </c>
      <c r="L5" s="8" t="s">
        <v>30</v>
      </c>
    </row>
    <row r="6" spans="1:24" s="6" customFormat="1" ht="23.25" customHeight="1" x14ac:dyDescent="0.55000000000000004">
      <c r="A6" s="9"/>
      <c r="B6" s="9"/>
      <c r="C6" s="9" t="s">
        <v>31</v>
      </c>
      <c r="D6" s="9"/>
      <c r="E6" s="10" t="s">
        <v>32</v>
      </c>
      <c r="F6" s="9"/>
      <c r="G6" s="9" t="s">
        <v>33</v>
      </c>
      <c r="H6" s="9" t="s">
        <v>34</v>
      </c>
      <c r="I6" s="9" t="s">
        <v>35</v>
      </c>
      <c r="J6" s="9" t="s">
        <v>36</v>
      </c>
      <c r="K6" s="9" t="s">
        <v>37</v>
      </c>
      <c r="L6" s="9" t="s">
        <v>38</v>
      </c>
    </row>
    <row r="7" spans="1:24" s="6" customFormat="1" ht="23.25" customHeight="1" x14ac:dyDescent="0.55000000000000004">
      <c r="A7" s="8"/>
      <c r="B7" s="41" t="s">
        <v>39</v>
      </c>
      <c r="C7" s="41"/>
      <c r="D7" s="41"/>
      <c r="E7" s="41"/>
      <c r="F7" s="41"/>
      <c r="G7" s="41"/>
      <c r="H7" s="41"/>
      <c r="I7" s="41"/>
      <c r="J7" s="41"/>
      <c r="K7" s="41"/>
      <c r="L7" s="41"/>
    </row>
    <row r="8" spans="1:24" s="11" customFormat="1" ht="23.25" customHeight="1" x14ac:dyDescent="0.55000000000000004">
      <c r="A8" s="11" t="s">
        <v>40</v>
      </c>
      <c r="B8" s="38">
        <v>37414936.219999999</v>
      </c>
      <c r="C8" s="38">
        <v>1395829.94</v>
      </c>
      <c r="D8" s="38">
        <v>2196786.84</v>
      </c>
      <c r="E8" s="38">
        <v>1723475.27</v>
      </c>
      <c r="F8" s="38">
        <v>1591874.41</v>
      </c>
      <c r="G8" s="38">
        <v>7647987.0199999996</v>
      </c>
      <c r="H8" s="38">
        <v>11006030.369999999</v>
      </c>
      <c r="I8" s="38">
        <v>4065690.41</v>
      </c>
      <c r="J8" s="38">
        <v>3674123.15</v>
      </c>
      <c r="K8" s="38">
        <v>4049998.69</v>
      </c>
      <c r="L8" s="38">
        <v>63140.12</v>
      </c>
    </row>
    <row r="9" spans="1:24" ht="23.25" customHeight="1" x14ac:dyDescent="0.55000000000000004">
      <c r="A9" s="13" t="s">
        <v>41</v>
      </c>
      <c r="B9" s="38">
        <v>20392087.129999999</v>
      </c>
      <c r="C9" s="38">
        <v>920539.1</v>
      </c>
      <c r="D9" s="38">
        <v>887979.72</v>
      </c>
      <c r="E9" s="38">
        <v>788203.8</v>
      </c>
      <c r="F9" s="38">
        <v>491899.15</v>
      </c>
      <c r="G9" s="38">
        <v>3122530.41</v>
      </c>
      <c r="H9" s="38">
        <v>6482062.46</v>
      </c>
      <c r="I9" s="38">
        <v>3024544.1</v>
      </c>
      <c r="J9" s="38">
        <v>2550391.13</v>
      </c>
      <c r="K9" s="38">
        <v>2098206.5299999998</v>
      </c>
      <c r="L9" s="38">
        <v>25730.73</v>
      </c>
    </row>
    <row r="10" spans="1:24" ht="23.25" customHeight="1" x14ac:dyDescent="0.55000000000000004">
      <c r="A10" s="13" t="s">
        <v>42</v>
      </c>
      <c r="B10" s="38">
        <v>17022849.09</v>
      </c>
      <c r="C10" s="38">
        <v>475290.84</v>
      </c>
      <c r="D10" s="38">
        <v>1308807.1200000001</v>
      </c>
      <c r="E10" s="38">
        <v>935271.47</v>
      </c>
      <c r="F10" s="38">
        <v>1099975.26</v>
      </c>
      <c r="G10" s="38">
        <v>4525456.62</v>
      </c>
      <c r="H10" s="38">
        <v>4523967.91</v>
      </c>
      <c r="I10" s="38">
        <v>1041146.31</v>
      </c>
      <c r="J10" s="38">
        <v>1123732.03</v>
      </c>
      <c r="K10" s="38">
        <v>1951792.16</v>
      </c>
      <c r="L10" s="38">
        <v>37409.39</v>
      </c>
    </row>
    <row r="11" spans="1:24" s="11" customFormat="1" ht="23.25" customHeight="1" x14ac:dyDescent="0.55000000000000004">
      <c r="A11" s="15" t="s">
        <v>43</v>
      </c>
      <c r="B11" s="38">
        <v>9409970.1999999993</v>
      </c>
      <c r="C11" s="38">
        <v>262542.58</v>
      </c>
      <c r="D11" s="38">
        <v>431613.75</v>
      </c>
      <c r="E11" s="38">
        <v>183630.54</v>
      </c>
      <c r="F11" s="38">
        <v>211110.2</v>
      </c>
      <c r="G11" s="38">
        <v>1502754.36</v>
      </c>
      <c r="H11" s="38">
        <v>4784730.9400000004</v>
      </c>
      <c r="I11" s="38">
        <v>808304.29</v>
      </c>
      <c r="J11" s="38">
        <v>444798.66</v>
      </c>
      <c r="K11" s="38">
        <v>780484.88</v>
      </c>
      <c r="L11" s="38" t="s">
        <v>44</v>
      </c>
    </row>
    <row r="12" spans="1:24" ht="23.25" customHeight="1" x14ac:dyDescent="0.55000000000000004">
      <c r="A12" s="13" t="s">
        <v>41</v>
      </c>
      <c r="B12" s="39">
        <v>5208404.97</v>
      </c>
      <c r="C12" s="39">
        <v>192361.04</v>
      </c>
      <c r="D12" s="39">
        <v>159549.97</v>
      </c>
      <c r="E12" s="39">
        <v>93343.54</v>
      </c>
      <c r="F12" s="39">
        <v>70354.210000000006</v>
      </c>
      <c r="G12" s="39">
        <v>591477.32999999996</v>
      </c>
      <c r="H12" s="39">
        <v>2742254.61</v>
      </c>
      <c r="I12" s="39">
        <v>585857.47</v>
      </c>
      <c r="J12" s="39">
        <v>313876.65999999997</v>
      </c>
      <c r="K12" s="39">
        <v>459330.15</v>
      </c>
      <c r="L12" s="38" t="s">
        <v>44</v>
      </c>
    </row>
    <row r="13" spans="1:24" ht="23.25" customHeight="1" x14ac:dyDescent="0.55000000000000004">
      <c r="A13" s="13" t="s">
        <v>42</v>
      </c>
      <c r="B13" s="39">
        <v>4201565.2300000004</v>
      </c>
      <c r="C13" s="39">
        <v>70181.53</v>
      </c>
      <c r="D13" s="39">
        <v>272063.78000000003</v>
      </c>
      <c r="E13" s="39">
        <v>90287</v>
      </c>
      <c r="F13" s="39">
        <v>140756</v>
      </c>
      <c r="G13" s="39">
        <v>911277.03</v>
      </c>
      <c r="H13" s="39">
        <v>2042476.33</v>
      </c>
      <c r="I13" s="39">
        <v>222446.82</v>
      </c>
      <c r="J13" s="39">
        <v>130922</v>
      </c>
      <c r="K13" s="39">
        <v>321154.74</v>
      </c>
      <c r="L13" s="38" t="s">
        <v>44</v>
      </c>
    </row>
    <row r="14" spans="1:24" s="11" customFormat="1" ht="23.25" customHeight="1" x14ac:dyDescent="0.55000000000000004">
      <c r="A14" s="11" t="s">
        <v>45</v>
      </c>
      <c r="B14" s="16">
        <v>400288.76</v>
      </c>
      <c r="C14" s="16">
        <v>8790.99</v>
      </c>
      <c r="D14" s="16">
        <v>18498.04</v>
      </c>
      <c r="E14" s="16">
        <v>7792.89</v>
      </c>
      <c r="F14" s="16">
        <v>8095.92</v>
      </c>
      <c r="G14" s="16">
        <v>56424.97</v>
      </c>
      <c r="H14" s="16">
        <v>214153.56</v>
      </c>
      <c r="I14" s="16">
        <v>39521.01</v>
      </c>
      <c r="J14" s="16">
        <v>17347.62</v>
      </c>
      <c r="K14" s="16">
        <v>29663.77</v>
      </c>
      <c r="L14" s="16" t="s">
        <v>44</v>
      </c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spans="1:24" ht="23.25" customHeight="1" x14ac:dyDescent="0.55000000000000004">
      <c r="A15" s="13" t="s">
        <v>41</v>
      </c>
      <c r="B15" s="17">
        <v>229942.56</v>
      </c>
      <c r="C15" s="17">
        <v>6926.54</v>
      </c>
      <c r="D15" s="17">
        <v>5225.7</v>
      </c>
      <c r="E15" s="17">
        <v>2826.72</v>
      </c>
      <c r="F15" s="17">
        <v>2844.16</v>
      </c>
      <c r="G15" s="17">
        <v>22269.84</v>
      </c>
      <c r="H15" s="17">
        <v>133002.65</v>
      </c>
      <c r="I15" s="17">
        <v>26343.58</v>
      </c>
      <c r="J15" s="17">
        <v>10808.78</v>
      </c>
      <c r="K15" s="17">
        <v>19694.599999999999</v>
      </c>
      <c r="L15" s="17" t="s">
        <v>44</v>
      </c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</row>
    <row r="16" spans="1:24" ht="23.25" customHeight="1" x14ac:dyDescent="0.55000000000000004">
      <c r="A16" s="13" t="s">
        <v>42</v>
      </c>
      <c r="B16" s="17">
        <v>170346.2</v>
      </c>
      <c r="C16" s="17">
        <v>1864.45</v>
      </c>
      <c r="D16" s="17">
        <v>13272.34</v>
      </c>
      <c r="E16" s="17">
        <v>4966.17</v>
      </c>
      <c r="F16" s="17">
        <v>5251.76</v>
      </c>
      <c r="G16" s="17">
        <v>34155.129999999997</v>
      </c>
      <c r="H16" s="17">
        <v>81150.91</v>
      </c>
      <c r="I16" s="17">
        <v>13177.43</v>
      </c>
      <c r="J16" s="17">
        <v>6538.84</v>
      </c>
      <c r="K16" s="17">
        <v>9969.17</v>
      </c>
      <c r="L16" s="17" t="s">
        <v>44</v>
      </c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</row>
    <row r="17" spans="1:14" ht="23.25" customHeight="1" x14ac:dyDescent="0.55000000000000004">
      <c r="A17" s="18"/>
      <c r="B17" s="42" t="s">
        <v>46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</row>
    <row r="18" spans="1:14" s="11" customFormat="1" ht="23.25" customHeight="1" x14ac:dyDescent="0.55000000000000004">
      <c r="A18" s="19" t="s">
        <v>47</v>
      </c>
      <c r="B18" s="20">
        <v>100</v>
      </c>
      <c r="C18" s="20">
        <f>(C8/$B$8)*100</f>
        <v>3.7306757167579105</v>
      </c>
      <c r="D18" s="20">
        <f t="shared" ref="D18:L18" si="0">(D8/$B$8)*100</f>
        <v>5.8714167707860918</v>
      </c>
      <c r="E18" s="20">
        <f t="shared" si="0"/>
        <v>4.6063830227210802</v>
      </c>
      <c r="F18" s="20">
        <f t="shared" si="0"/>
        <v>4.2546495352545062</v>
      </c>
      <c r="G18" s="20">
        <f t="shared" si="0"/>
        <v>20.440999752157268</v>
      </c>
      <c r="H18" s="20">
        <f t="shared" si="0"/>
        <v>29.416140937096593</v>
      </c>
      <c r="I18" s="20">
        <f t="shared" si="0"/>
        <v>10.866490286375798</v>
      </c>
      <c r="J18" s="20">
        <f>(J8/$B$8)*100</f>
        <v>9.8199369588555179</v>
      </c>
      <c r="K18" s="20">
        <f t="shared" si="0"/>
        <v>10.824550565009623</v>
      </c>
      <c r="L18" s="20">
        <f t="shared" si="0"/>
        <v>0.1687564549856127</v>
      </c>
      <c r="M18" s="21"/>
      <c r="N18" s="22"/>
    </row>
    <row r="19" spans="1:14" ht="23.25" customHeight="1" x14ac:dyDescent="0.55000000000000004">
      <c r="A19" s="23" t="s">
        <v>41</v>
      </c>
      <c r="B19" s="24">
        <v>100</v>
      </c>
      <c r="C19" s="24">
        <f>(C9/$B$9)*100</f>
        <v>4.5141975616892145</v>
      </c>
      <c r="D19" s="24">
        <f t="shared" ref="D19:L19" si="1">(D9/$B$9)*100</f>
        <v>4.3545308253103769</v>
      </c>
      <c r="E19" s="24">
        <f t="shared" si="1"/>
        <v>3.86524339061119</v>
      </c>
      <c r="F19" s="24">
        <f t="shared" si="1"/>
        <v>2.4122060035548705</v>
      </c>
      <c r="G19" s="24">
        <f t="shared" si="1"/>
        <v>15.312461103632016</v>
      </c>
      <c r="H19" s="24">
        <f t="shared" si="1"/>
        <v>31.787145762357284</v>
      </c>
      <c r="I19" s="24">
        <f t="shared" si="1"/>
        <v>14.831949671058512</v>
      </c>
      <c r="J19" s="24">
        <f t="shared" si="1"/>
        <v>12.506768501631054</v>
      </c>
      <c r="K19" s="24">
        <f t="shared" si="1"/>
        <v>10.289317207325995</v>
      </c>
      <c r="L19" s="24">
        <f t="shared" si="1"/>
        <v>0.12617997282949037</v>
      </c>
      <c r="M19" s="25"/>
      <c r="N19" s="22"/>
    </row>
    <row r="20" spans="1:14" ht="23.25" customHeight="1" x14ac:dyDescent="0.55000000000000004">
      <c r="A20" s="23" t="s">
        <v>42</v>
      </c>
      <c r="B20" s="24">
        <v>100</v>
      </c>
      <c r="C20" s="24">
        <f>(C10/$B$10)*100</f>
        <v>2.7920757417699695</v>
      </c>
      <c r="D20" s="24">
        <f t="shared" ref="D20:L20" si="2">(D10/$B$10)*100</f>
        <v>7.68853153241459</v>
      </c>
      <c r="E20" s="24">
        <f t="shared" si="2"/>
        <v>5.4942123087340367</v>
      </c>
      <c r="F20" s="24">
        <f t="shared" si="2"/>
        <v>6.4617576892353217</v>
      </c>
      <c r="G20" s="24">
        <f>(G10/$B$10)*100</f>
        <v>26.584601649664275</v>
      </c>
      <c r="H20" s="24">
        <f t="shared" si="2"/>
        <v>26.575856286346252</v>
      </c>
      <c r="I20" s="24">
        <f t="shared" si="2"/>
        <v>6.1161695348143397</v>
      </c>
      <c r="J20" s="24">
        <f t="shared" si="2"/>
        <v>6.6013158200417328</v>
      </c>
      <c r="K20" s="24">
        <f t="shared" si="2"/>
        <v>11.465719690522146</v>
      </c>
      <c r="L20" s="24">
        <f t="shared" si="2"/>
        <v>0.21975986394648819</v>
      </c>
      <c r="M20" s="25"/>
      <c r="N20" s="22"/>
    </row>
    <row r="21" spans="1:14" s="11" customFormat="1" ht="23.25" customHeight="1" x14ac:dyDescent="0.55000000000000004">
      <c r="A21" s="15" t="s">
        <v>48</v>
      </c>
      <c r="B21" s="20">
        <f>SUM(C21:L21)</f>
        <v>100.00000000000001</v>
      </c>
      <c r="C21" s="20">
        <f t="shared" ref="C21:K21" si="3">(C11/$B$11)*100</f>
        <v>2.7900468802759866</v>
      </c>
      <c r="D21" s="20">
        <f t="shared" si="3"/>
        <v>4.586770636106797</v>
      </c>
      <c r="E21" s="20">
        <f t="shared" si="3"/>
        <v>1.9514465624981472</v>
      </c>
      <c r="F21" s="20">
        <f t="shared" si="3"/>
        <v>2.2434736297039497</v>
      </c>
      <c r="G21" s="20">
        <f t="shared" si="3"/>
        <v>15.969809978781868</v>
      </c>
      <c r="H21" s="20">
        <f t="shared" si="3"/>
        <v>50.847461132236113</v>
      </c>
      <c r="I21" s="20">
        <f t="shared" si="3"/>
        <v>8.589870879718621</v>
      </c>
      <c r="J21" s="20">
        <f>(J11/$B$11)*100</f>
        <v>4.726887020322339</v>
      </c>
      <c r="K21" s="20">
        <f t="shared" si="3"/>
        <v>8.2942332803561918</v>
      </c>
      <c r="L21" s="12" t="s">
        <v>44</v>
      </c>
      <c r="M21" s="21"/>
      <c r="N21" s="22"/>
    </row>
    <row r="22" spans="1:14" ht="23.25" customHeight="1" x14ac:dyDescent="0.55000000000000004">
      <c r="A22" s="23" t="s">
        <v>41</v>
      </c>
      <c r="B22" s="24">
        <v>100</v>
      </c>
      <c r="C22" s="24">
        <f>(C12/$B$12)*100</f>
        <v>3.6932811697244041</v>
      </c>
      <c r="D22" s="24">
        <f t="shared" ref="D22:K22" si="4">(D12/$B$12)*100</f>
        <v>3.0633172903987917</v>
      </c>
      <c r="E22" s="24">
        <f t="shared" si="4"/>
        <v>1.7921713180455705</v>
      </c>
      <c r="F22" s="24">
        <f t="shared" si="4"/>
        <v>1.3507822530167044</v>
      </c>
      <c r="G22" s="24">
        <f t="shared" si="4"/>
        <v>11.35620853998225</v>
      </c>
      <c r="H22" s="24">
        <f t="shared" si="4"/>
        <v>52.650564343501884</v>
      </c>
      <c r="I22" s="24">
        <f t="shared" si="4"/>
        <v>11.24830871206238</v>
      </c>
      <c r="J22" s="24">
        <f t="shared" si="4"/>
        <v>6.026348984149748</v>
      </c>
      <c r="K22" s="24">
        <f t="shared" si="4"/>
        <v>8.8190175811156255</v>
      </c>
      <c r="L22" s="14" t="s">
        <v>44</v>
      </c>
      <c r="M22" s="25"/>
      <c r="N22" s="22"/>
    </row>
    <row r="23" spans="1:14" ht="23.25" customHeight="1" x14ac:dyDescent="0.55000000000000004">
      <c r="A23" s="23" t="s">
        <v>42</v>
      </c>
      <c r="B23" s="26">
        <v>100</v>
      </c>
      <c r="C23" s="26">
        <f>(C13/$B$13)*100</f>
        <v>1.6703663077486004</v>
      </c>
      <c r="D23" s="26">
        <f t="shared" ref="D23:K23" si="5">(D13/$B$13)*100</f>
        <v>6.4752958744377267</v>
      </c>
      <c r="E23" s="26">
        <f t="shared" si="5"/>
        <v>2.1488896413016061</v>
      </c>
      <c r="F23" s="26">
        <f t="shared" si="5"/>
        <v>3.3500848444521232</v>
      </c>
      <c r="G23" s="26">
        <f t="shared" si="5"/>
        <v>21.688989224618084</v>
      </c>
      <c r="H23" s="26">
        <f t="shared" si="5"/>
        <v>48.612272288820321</v>
      </c>
      <c r="I23" s="26">
        <f t="shared" si="5"/>
        <v>5.2943797804610071</v>
      </c>
      <c r="J23" s="26">
        <f t="shared" si="5"/>
        <v>3.1160292137128143</v>
      </c>
      <c r="K23" s="26">
        <f t="shared" si="5"/>
        <v>7.6436928244477107</v>
      </c>
      <c r="L23" s="14" t="s">
        <v>44</v>
      </c>
      <c r="M23" s="25"/>
      <c r="N23" s="22"/>
    </row>
    <row r="24" spans="1:14" s="11" customFormat="1" ht="23.25" customHeight="1" x14ac:dyDescent="0.55000000000000004">
      <c r="A24" s="11" t="s">
        <v>45</v>
      </c>
      <c r="B24" s="27">
        <v>100</v>
      </c>
      <c r="C24" s="27">
        <f>(C14/$B$14)*100</f>
        <v>2.1961620905868053</v>
      </c>
      <c r="D24" s="27">
        <f t="shared" ref="D24:K24" si="6">(D14/$B$14)*100</f>
        <v>4.6211739745078031</v>
      </c>
      <c r="E24" s="27">
        <f t="shared" si="6"/>
        <v>1.9468170927407504</v>
      </c>
      <c r="F24" s="27">
        <f t="shared" si="6"/>
        <v>2.0225199428532541</v>
      </c>
      <c r="G24" s="27">
        <f>(G14/$B$14)*100</f>
        <v>14.096066549557873</v>
      </c>
      <c r="H24" s="27">
        <f t="shared" si="6"/>
        <v>53.499768517107491</v>
      </c>
      <c r="I24" s="27">
        <f t="shared" si="6"/>
        <v>9.87312509099681</v>
      </c>
      <c r="J24" s="27">
        <f t="shared" si="6"/>
        <v>4.3337764467830668</v>
      </c>
      <c r="K24" s="27">
        <f t="shared" si="6"/>
        <v>7.4105927930626887</v>
      </c>
      <c r="L24" s="12" t="s">
        <v>44</v>
      </c>
      <c r="M24" s="21"/>
      <c r="N24" s="22"/>
    </row>
    <row r="25" spans="1:14" ht="23.25" customHeight="1" x14ac:dyDescent="0.55000000000000004">
      <c r="A25" s="23" t="s">
        <v>41</v>
      </c>
      <c r="B25" s="26">
        <v>100</v>
      </c>
      <c r="C25" s="26">
        <f>(C15/$B$15)*100</f>
        <v>3.0122914174739988</v>
      </c>
      <c r="D25" s="26">
        <f t="shared" ref="D25:K25" si="7">(D15/$B$15)*100</f>
        <v>2.2726110381653575</v>
      </c>
      <c r="E25" s="26">
        <f t="shared" si="7"/>
        <v>1.2293157038870925</v>
      </c>
      <c r="F25" s="26">
        <f t="shared" si="7"/>
        <v>1.2369002067298895</v>
      </c>
      <c r="G25" s="26">
        <f t="shared" si="7"/>
        <v>9.684957843384888</v>
      </c>
      <c r="H25" s="26">
        <f t="shared" si="7"/>
        <v>57.841684462415309</v>
      </c>
      <c r="I25" s="26">
        <f t="shared" si="7"/>
        <v>11.456591594005044</v>
      </c>
      <c r="J25" s="26">
        <f t="shared" si="7"/>
        <v>4.7006434998375246</v>
      </c>
      <c r="K25" s="26">
        <f t="shared" si="7"/>
        <v>8.5650085830130784</v>
      </c>
      <c r="L25" s="14" t="s">
        <v>44</v>
      </c>
      <c r="M25" s="25"/>
      <c r="N25" s="22"/>
    </row>
    <row r="26" spans="1:14" ht="23.25" customHeight="1" x14ac:dyDescent="0.55000000000000004">
      <c r="A26" s="28" t="s">
        <v>42</v>
      </c>
      <c r="B26" s="29">
        <v>100</v>
      </c>
      <c r="C26" s="29">
        <f>(C16/$B$16)*100</f>
        <v>1.094506364098524</v>
      </c>
      <c r="D26" s="29">
        <f t="shared" ref="D26:J26" si="8">(D16/$B$16)*100</f>
        <v>7.7913918831180258</v>
      </c>
      <c r="E26" s="29">
        <f t="shared" si="8"/>
        <v>2.9153394675079336</v>
      </c>
      <c r="F26" s="29">
        <f t="shared" si="8"/>
        <v>3.0829921653667647</v>
      </c>
      <c r="G26" s="29">
        <f t="shared" si="8"/>
        <v>20.050420848836072</v>
      </c>
      <c r="H26" s="29">
        <f t="shared" si="8"/>
        <v>47.638814367446997</v>
      </c>
      <c r="I26" s="29">
        <f t="shared" si="8"/>
        <v>7.7356759352424644</v>
      </c>
      <c r="J26" s="29">
        <f t="shared" si="8"/>
        <v>3.838559357355785</v>
      </c>
      <c r="K26" s="29">
        <f>(K16/$B$16)*100</f>
        <v>5.8522996110274246</v>
      </c>
      <c r="L26" s="30" t="s">
        <v>44</v>
      </c>
      <c r="M26" s="25"/>
      <c r="N26" s="22"/>
    </row>
    <row r="27" spans="1:14" ht="45" customHeight="1" x14ac:dyDescent="0.55000000000000004">
      <c r="B27" s="31"/>
      <c r="C27" s="32"/>
      <c r="D27" s="32"/>
      <c r="E27" s="32"/>
      <c r="F27" s="31"/>
      <c r="G27" s="33"/>
      <c r="H27" s="33"/>
      <c r="I27" s="34"/>
      <c r="J27" s="34"/>
      <c r="K27" s="34"/>
      <c r="L27" s="35"/>
      <c r="M27" s="36"/>
    </row>
    <row r="28" spans="1:14" ht="24.75" customHeight="1" x14ac:dyDescent="0.55000000000000004"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</row>
  </sheetData>
  <mergeCells count="3">
    <mergeCell ref="A1:L1"/>
    <mergeCell ref="B7:L7"/>
    <mergeCell ref="B17:L17"/>
  </mergeCells>
  <pageMargins left="0.19685039370078741" right="0.19685039370078741" top="0.98425196850393704" bottom="0.11811023622047245" header="0.78740157480314965" footer="0.19685039370078741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ตาราง3 </vt:lpstr>
      <vt:lpstr>'ตาราง3 '!Print_Area</vt:lpstr>
    </vt:vector>
  </TitlesOfParts>
  <Company>kalasin01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JS_COMPUTER</cp:lastModifiedBy>
  <dcterms:created xsi:type="dcterms:W3CDTF">2019-08-30T07:41:52Z</dcterms:created>
  <dcterms:modified xsi:type="dcterms:W3CDTF">2020-04-23T06:23:13Z</dcterms:modified>
</cp:coreProperties>
</file>