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3" sheetId="1" r:id="rId1"/>
  </sheets>
  <definedNames>
    <definedName name="_xlnm.Print_Area" localSheetId="0">'T-5.3'!$A$1:$T$28</definedName>
  </definedNames>
  <calcPr calcId="144525"/>
</workbook>
</file>

<file path=xl/calcChain.xml><?xml version="1.0" encoding="utf-8"?>
<calcChain xmlns="http://schemas.openxmlformats.org/spreadsheetml/2006/main">
  <c r="H24" i="1" l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1" i="1"/>
  <c r="E11" i="1"/>
  <c r="P10" i="1"/>
  <c r="O10" i="1"/>
  <c r="J10" i="1"/>
  <c r="I10" i="1"/>
  <c r="H10" i="1" s="1"/>
  <c r="G10" i="1"/>
  <c r="F10" i="1"/>
  <c r="E10" i="1"/>
</calcChain>
</file>

<file path=xl/sharedStrings.xml><?xml version="1.0" encoding="utf-8"?>
<sst xmlns="http://schemas.openxmlformats.org/spreadsheetml/2006/main" count="74" uniqueCount="49">
  <si>
    <t>ตาราง</t>
  </si>
  <si>
    <t>การตาย จำแนกตามสาเหตุที่สำคัญ และเพศ พ.ศ. 2558 - 2559</t>
  </si>
  <si>
    <t>Table</t>
  </si>
  <si>
    <t>Deaths by Leading Causes of Death and Sex: 2015 - 2016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</si>
  <si>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</si>
  <si>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</si>
  <si>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</si>
  <si>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</si>
  <si>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</si>
  <si>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</si>
  <si>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2558 (2015)</t>
  </si>
  <si>
    <t>2559 (2016)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</si>
  <si>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</si>
  <si>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</si>
  <si>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</si>
  <si>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</si>
  <si>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</si>
  <si>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</si>
  <si>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</si>
  <si>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</si>
  <si>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</si>
  <si>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</si>
  <si>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</si>
  <si>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</si>
  <si>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</si>
  <si>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</si>
  <si>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</si>
  <si>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</si>
  <si>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</si>
  <si>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</si>
  <si>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</si>
  <si>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</si>
  <si>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</si>
  <si>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</si>
  <si>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</si>
  <si>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</si>
  <si>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</si>
  <si>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</si>
  <si>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</si>
  <si>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-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</si>
  <si>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</si>
  <si>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</si>
  <si>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</si>
  <si>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</si>
  <si>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</si>
  <si>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</si>
  <si>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</si>
  <si>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สำนักงานสาธารณสุขจังหวัดจังหวัดอุทัยธานี</t>
  </si>
  <si>
    <t xml:space="preserve"> Source:  Uthai Thani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</si>
</sst>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8" xfId="1" applyNumberFormat="1" applyFont="1" applyBorder="1" applyAlignment="1">
      <alignment horizontal="left"/>
    </xf>
    <xf numFmtId="187" fontId="5" fillId="0" borderId="13" xfId="1" applyNumberFormat="1" applyFont="1" applyBorder="1" applyAlignment="1">
      <alignment horizontal="left"/>
    </xf>
    <xf numFmtId="43" fontId="5" fillId="0" borderId="8" xfId="1" applyNumberFormat="1" applyFont="1" applyBorder="1" applyAlignment="1">
      <alignment horizontal="left"/>
    </xf>
    <xf numFmtId="43" fontId="5" fillId="0" borderId="13" xfId="1" applyNumberFormat="1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87" fontId="4" fillId="0" borderId="8" xfId="1" applyNumberFormat="1" applyFont="1" applyBorder="1" applyAlignment="1">
      <alignment horizontal="left"/>
    </xf>
    <xf numFmtId="187" fontId="4" fillId="0" borderId="13" xfId="1" applyNumberFormat="1" applyFont="1" applyBorder="1" applyAlignment="1">
      <alignment horizontal="left"/>
    </xf>
    <xf numFmtId="43" fontId="4" fillId="0" borderId="8" xfId="1" applyNumberFormat="1" applyFont="1" applyBorder="1" applyAlignment="1">
      <alignment horizontal="left"/>
    </xf>
    <xf numFmtId="43" fontId="4" fillId="0" borderId="13" xfId="1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187" fontId="4" fillId="0" borderId="8" xfId="1" applyNumberFormat="1" applyFont="1" applyBorder="1" applyAlignment="1">
      <alignment horizontal="right"/>
    </xf>
    <xf numFmtId="187" fontId="4" fillId="0" borderId="13" xfId="1" applyNumberFormat="1" applyFont="1" applyBorder="1" applyAlignment="1">
      <alignment horizontal="right"/>
    </xf>
    <xf numFmtId="43" fontId="4" fillId="0" borderId="8" xfId="1" applyNumberFormat="1" applyFont="1" applyBorder="1" applyAlignment="1">
      <alignment horizontal="righ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82175" y="6096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82175" y="6096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82175" y="6096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82175" y="6096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2168796</xdr:colOff>
      <xdr:row>0</xdr:row>
      <xdr:rowOff>0</xdr:rowOff>
    </xdr:from>
    <xdr:to>
      <xdr:col>20</xdr:col>
      <xdr:colOff>38102</xdr:colOff>
      <xdr:row>27</xdr:row>
      <xdr:rowOff>190500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569721" y="0"/>
          <a:ext cx="460106" cy="6638925"/>
          <a:chOff x="996" y="0"/>
          <a:chExt cx="57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5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tabSelected="1" workbookViewId="0">
      <selection activeCell="P28" sqref="P28"/>
    </sheetView>
  </sheetViews>
  <sheetFormatPr defaultRowHeight="21.75" x14ac:dyDescent="0.5"/>
  <cols>
    <col min="1" max="1" width="1.7109375" style="59" customWidth="1"/>
    <col min="2" max="2" width="5.85546875" style="59" customWidth="1"/>
    <col min="3" max="3" width="4.140625" style="59" customWidth="1"/>
    <col min="4" max="4" width="19.85546875" style="59" customWidth="1"/>
    <col min="5" max="10" width="6.42578125" style="59" customWidth="1"/>
    <col min="11" max="11" width="6.85546875" style="59" customWidth="1"/>
    <col min="12" max="12" width="6.7109375" style="59" customWidth="1"/>
    <col min="13" max="13" width="6.85546875" style="59" customWidth="1"/>
    <col min="14" max="15" width="6.7109375" style="59" customWidth="1"/>
    <col min="16" max="16" width="6.5703125" style="59" customWidth="1"/>
    <col min="17" max="17" width="0.42578125" style="59" customWidth="1"/>
    <col min="18" max="18" width="33.42578125" style="59" customWidth="1"/>
    <col min="19" max="19" width="2.28515625" style="59" customWidth="1"/>
    <col min="20" max="20" width="3.140625" style="59" customWidth="1"/>
    <col min="21" max="21" width="9" style="59" customWidth="1"/>
    <col min="22" max="16384" width="9.140625" style="59"/>
  </cols>
  <sheetData>
    <row r="1" spans="1:19" s="3" customFormat="1" x14ac:dyDescent="0.5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ht="20.100000000000001" customHeight="1" x14ac:dyDescent="0.5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 x14ac:dyDescent="0.45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 x14ac:dyDescent="0.45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20.25" customHeight="1" x14ac:dyDescent="0.45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21" customHeight="1" x14ac:dyDescent="0.45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 x14ac:dyDescent="0.45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23.25" customHeight="1" x14ac:dyDescent="0.45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19" s="15" customFormat="1" ht="3" customHeight="1" x14ac:dyDescent="0.45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19" s="15" customFormat="1" ht="24.75" customHeight="1" x14ac:dyDescent="0.45">
      <c r="A10" s="32" t="s">
        <v>18</v>
      </c>
      <c r="B10" s="32"/>
      <c r="C10" s="32"/>
      <c r="D10" s="33"/>
      <c r="E10" s="34">
        <f>SUM(F10:G10)</f>
        <v>2432</v>
      </c>
      <c r="F10" s="34">
        <f>SUM(F11:F24)</f>
        <v>1324</v>
      </c>
      <c r="G10" s="35">
        <f>SUM(G11:G24)</f>
        <v>1108</v>
      </c>
      <c r="H10" s="34">
        <f>SUM(I10:J10)</f>
        <v>2957</v>
      </c>
      <c r="I10" s="34">
        <f>SUM(I11:I24)</f>
        <v>1613</v>
      </c>
      <c r="J10" s="34">
        <f>SUM(J11:J24)</f>
        <v>1344</v>
      </c>
      <c r="K10" s="36">
        <v>736.28</v>
      </c>
      <c r="L10" s="36">
        <v>815.77</v>
      </c>
      <c r="M10" s="36">
        <v>659.48</v>
      </c>
      <c r="N10" s="36">
        <v>895.25</v>
      </c>
      <c r="O10" s="37">
        <f>SUM(O11:O24)</f>
        <v>994.40000000000009</v>
      </c>
      <c r="P10" s="37">
        <f>SUM(P11:P24)</f>
        <v>799.55</v>
      </c>
      <c r="Q10" s="38"/>
      <c r="R10" s="39" t="s">
        <v>15</v>
      </c>
      <c r="S10" s="40"/>
    </row>
    <row r="11" spans="1:19" s="15" customFormat="1" ht="21" customHeight="1" x14ac:dyDescent="0.45">
      <c r="A11" s="41" t="s">
        <v>19</v>
      </c>
      <c r="B11" s="41"/>
      <c r="C11" s="41"/>
      <c r="D11" s="42"/>
      <c r="E11" s="43">
        <f>SUM(F11:G11)</f>
        <v>322</v>
      </c>
      <c r="F11" s="43">
        <v>183</v>
      </c>
      <c r="G11" s="44">
        <v>139</v>
      </c>
      <c r="H11" s="43">
        <f>SUM(I11:J11)</f>
        <v>316</v>
      </c>
      <c r="I11" s="43">
        <v>161</v>
      </c>
      <c r="J11" s="43">
        <v>155</v>
      </c>
      <c r="K11" s="45">
        <v>97.48</v>
      </c>
      <c r="L11" s="45">
        <v>112.75</v>
      </c>
      <c r="M11" s="45">
        <v>82.73</v>
      </c>
      <c r="N11" s="45">
        <v>95.67</v>
      </c>
      <c r="O11" s="46">
        <v>99.25</v>
      </c>
      <c r="P11" s="46">
        <v>92.21</v>
      </c>
      <c r="Q11" s="38"/>
      <c r="R11" s="47" t="s">
        <v>20</v>
      </c>
      <c r="S11" s="40"/>
    </row>
    <row r="12" spans="1:19" s="15" customFormat="1" ht="21" customHeight="1" x14ac:dyDescent="0.45">
      <c r="C12" s="47"/>
      <c r="D12" s="47"/>
      <c r="E12" s="43"/>
      <c r="F12" s="43"/>
      <c r="G12" s="44"/>
      <c r="H12" s="43"/>
      <c r="I12" s="43"/>
      <c r="J12" s="43"/>
      <c r="K12" s="45"/>
      <c r="L12" s="45"/>
      <c r="M12" s="45"/>
      <c r="N12" s="45"/>
      <c r="O12" s="46"/>
      <c r="P12" s="46"/>
      <c r="Q12" s="48"/>
      <c r="R12" s="47" t="s">
        <v>21</v>
      </c>
      <c r="S12" s="40"/>
    </row>
    <row r="13" spans="1:19" s="15" customFormat="1" ht="21" customHeight="1" x14ac:dyDescent="0.45">
      <c r="A13" s="47" t="s">
        <v>22</v>
      </c>
      <c r="B13" s="47"/>
      <c r="C13" s="47"/>
      <c r="D13" s="47"/>
      <c r="E13" s="43"/>
      <c r="F13" s="43"/>
      <c r="G13" s="44"/>
      <c r="H13" s="43"/>
      <c r="I13" s="43"/>
      <c r="J13" s="43"/>
      <c r="K13" s="45"/>
      <c r="L13" s="45"/>
      <c r="M13" s="45"/>
      <c r="N13" s="45"/>
      <c r="O13" s="46"/>
      <c r="P13" s="46"/>
      <c r="Q13" s="48"/>
      <c r="R13" s="47" t="s">
        <v>23</v>
      </c>
      <c r="S13" s="40"/>
    </row>
    <row r="14" spans="1:19" s="15" customFormat="1" ht="21" customHeight="1" x14ac:dyDescent="0.45">
      <c r="A14" s="47"/>
      <c r="B14" s="47" t="s">
        <v>24</v>
      </c>
      <c r="C14" s="47"/>
      <c r="D14" s="47"/>
      <c r="E14" s="43">
        <f>SUM(F14:G14)</f>
        <v>149</v>
      </c>
      <c r="F14" s="43">
        <v>108</v>
      </c>
      <c r="G14" s="44">
        <v>41</v>
      </c>
      <c r="H14" s="43">
        <f>SUM(I14:J14)</f>
        <v>137</v>
      </c>
      <c r="I14" s="43">
        <v>109</v>
      </c>
      <c r="J14" s="43">
        <v>28</v>
      </c>
      <c r="K14" s="45">
        <v>45.11</v>
      </c>
      <c r="L14" s="45">
        <v>66.540000000000006</v>
      </c>
      <c r="M14" s="45">
        <v>24.4</v>
      </c>
      <c r="N14" s="45">
        <v>41.48</v>
      </c>
      <c r="O14" s="46">
        <v>67.2</v>
      </c>
      <c r="P14" s="46">
        <v>16.66</v>
      </c>
      <c r="Q14" s="48"/>
      <c r="R14" s="47" t="s">
        <v>25</v>
      </c>
      <c r="S14" s="40"/>
    </row>
    <row r="15" spans="1:19" s="15" customFormat="1" ht="21" customHeight="1" x14ac:dyDescent="0.45">
      <c r="A15" s="47" t="s">
        <v>26</v>
      </c>
      <c r="B15" s="47"/>
      <c r="C15" s="47"/>
      <c r="D15" s="47"/>
      <c r="E15" s="43">
        <f t="shared" ref="E15:E24" si="0">SUM(F15:G15)</f>
        <v>222</v>
      </c>
      <c r="F15" s="43">
        <v>119</v>
      </c>
      <c r="G15" s="44">
        <v>103</v>
      </c>
      <c r="H15" s="43">
        <f t="shared" ref="H15:H24" si="1">SUM(I15:J15)</f>
        <v>276</v>
      </c>
      <c r="I15" s="43">
        <v>147</v>
      </c>
      <c r="J15" s="43">
        <v>129</v>
      </c>
      <c r="K15" s="45">
        <v>67.209999999999994</v>
      </c>
      <c r="L15" s="45">
        <v>73.319999999999993</v>
      </c>
      <c r="M15" s="45">
        <v>61.31</v>
      </c>
      <c r="N15" s="45">
        <v>83.56</v>
      </c>
      <c r="O15" s="46">
        <v>90.62</v>
      </c>
      <c r="P15" s="46">
        <v>76.739999999999995</v>
      </c>
      <c r="Q15" s="48"/>
      <c r="R15" s="47" t="s">
        <v>27</v>
      </c>
      <c r="S15" s="40"/>
    </row>
    <row r="16" spans="1:19" s="15" customFormat="1" ht="21" customHeight="1" x14ac:dyDescent="0.45">
      <c r="A16" s="47" t="s">
        <v>28</v>
      </c>
      <c r="B16" s="49"/>
      <c r="C16" s="49"/>
      <c r="D16" s="49"/>
      <c r="E16" s="43">
        <f t="shared" si="0"/>
        <v>157</v>
      </c>
      <c r="F16" s="43">
        <v>85</v>
      </c>
      <c r="G16" s="44">
        <v>72</v>
      </c>
      <c r="H16" s="43">
        <f t="shared" si="1"/>
        <v>162</v>
      </c>
      <c r="I16" s="43">
        <v>90</v>
      </c>
      <c r="J16" s="43">
        <v>72</v>
      </c>
      <c r="K16" s="45">
        <v>47.53</v>
      </c>
      <c r="L16" s="45">
        <v>52.37</v>
      </c>
      <c r="M16" s="45">
        <v>42.85</v>
      </c>
      <c r="N16" s="45">
        <v>49.05</v>
      </c>
      <c r="O16" s="46">
        <v>55.48</v>
      </c>
      <c r="P16" s="46">
        <v>42.83</v>
      </c>
      <c r="Q16" s="48"/>
      <c r="R16" s="47" t="s">
        <v>29</v>
      </c>
      <c r="S16" s="40"/>
    </row>
    <row r="17" spans="1:19" s="15" customFormat="1" ht="21" customHeight="1" x14ac:dyDescent="0.45">
      <c r="A17" s="47" t="s">
        <v>30</v>
      </c>
      <c r="B17" s="49"/>
      <c r="C17" s="49"/>
      <c r="D17" s="49"/>
      <c r="E17" s="43">
        <f t="shared" si="0"/>
        <v>258</v>
      </c>
      <c r="F17" s="43">
        <v>157</v>
      </c>
      <c r="G17" s="44">
        <v>101</v>
      </c>
      <c r="H17" s="43">
        <f t="shared" si="1"/>
        <v>371</v>
      </c>
      <c r="I17" s="43">
        <v>222</v>
      </c>
      <c r="J17" s="43">
        <v>149</v>
      </c>
      <c r="K17" s="45">
        <v>78.11</v>
      </c>
      <c r="L17" s="45">
        <v>96.73</v>
      </c>
      <c r="M17" s="45">
        <v>60.12</v>
      </c>
      <c r="N17" s="45">
        <v>112.32</v>
      </c>
      <c r="O17" s="46">
        <v>136.86000000000001</v>
      </c>
      <c r="P17" s="46">
        <v>88.64</v>
      </c>
      <c r="Q17" s="48"/>
      <c r="R17" s="47" t="s">
        <v>31</v>
      </c>
      <c r="S17" s="40"/>
    </row>
    <row r="18" spans="1:19" s="15" customFormat="1" ht="21" customHeight="1" x14ac:dyDescent="0.45">
      <c r="A18" s="47" t="s">
        <v>32</v>
      </c>
      <c r="B18" s="47"/>
      <c r="C18" s="47"/>
      <c r="D18" s="47"/>
      <c r="E18" s="43">
        <f t="shared" si="0"/>
        <v>69</v>
      </c>
      <c r="F18" s="43">
        <v>33</v>
      </c>
      <c r="G18" s="44">
        <v>36</v>
      </c>
      <c r="H18" s="43">
        <f t="shared" si="1"/>
        <v>104</v>
      </c>
      <c r="I18" s="43">
        <v>46</v>
      </c>
      <c r="J18" s="43">
        <v>58</v>
      </c>
      <c r="K18" s="45">
        <v>20.89</v>
      </c>
      <c r="L18" s="45">
        <v>20.329999999999998</v>
      </c>
      <c r="M18" s="45">
        <v>21.43</v>
      </c>
      <c r="N18" s="45">
        <v>31.49</v>
      </c>
      <c r="O18" s="46">
        <v>28.36</v>
      </c>
      <c r="P18" s="46">
        <v>34.51</v>
      </c>
      <c r="Q18" s="48"/>
      <c r="R18" s="47" t="s">
        <v>33</v>
      </c>
      <c r="S18" s="40"/>
    </row>
    <row r="19" spans="1:19" s="15" customFormat="1" ht="21" customHeight="1" x14ac:dyDescent="0.45">
      <c r="A19" s="47" t="s">
        <v>34</v>
      </c>
      <c r="B19" s="49"/>
      <c r="C19" s="49"/>
      <c r="D19" s="49"/>
      <c r="E19" s="43">
        <f t="shared" si="0"/>
        <v>62</v>
      </c>
      <c r="F19" s="43">
        <v>45</v>
      </c>
      <c r="G19" s="44">
        <v>17</v>
      </c>
      <c r="H19" s="43">
        <f t="shared" si="1"/>
        <v>73</v>
      </c>
      <c r="I19" s="43">
        <v>54</v>
      </c>
      <c r="J19" s="43">
        <v>19</v>
      </c>
      <c r="K19" s="45">
        <v>18.77</v>
      </c>
      <c r="L19" s="45">
        <v>27.73</v>
      </c>
      <c r="M19" s="45">
        <v>10.119999999999999</v>
      </c>
      <c r="N19" s="45">
        <v>22.1</v>
      </c>
      <c r="O19" s="46">
        <v>33.29</v>
      </c>
      <c r="P19" s="46">
        <v>11.3</v>
      </c>
      <c r="Q19" s="48"/>
      <c r="R19" s="47" t="s">
        <v>35</v>
      </c>
      <c r="S19" s="40"/>
    </row>
    <row r="20" spans="1:19" s="15" customFormat="1" ht="21" customHeight="1" x14ac:dyDescent="0.45">
      <c r="A20" s="47" t="s">
        <v>36</v>
      </c>
      <c r="B20" s="49"/>
      <c r="C20" s="49"/>
      <c r="D20" s="49"/>
      <c r="E20" s="43">
        <f t="shared" si="0"/>
        <v>31</v>
      </c>
      <c r="F20" s="43">
        <v>25</v>
      </c>
      <c r="G20" s="44">
        <v>6</v>
      </c>
      <c r="H20" s="43">
        <f t="shared" si="1"/>
        <v>30</v>
      </c>
      <c r="I20" s="43">
        <v>21</v>
      </c>
      <c r="J20" s="43">
        <v>9</v>
      </c>
      <c r="K20" s="45">
        <v>9.39</v>
      </c>
      <c r="L20" s="45">
        <v>15.4</v>
      </c>
      <c r="M20" s="45">
        <v>3.57</v>
      </c>
      <c r="N20" s="45">
        <v>9.08</v>
      </c>
      <c r="O20" s="46">
        <v>12.95</v>
      </c>
      <c r="P20" s="46">
        <v>5.35</v>
      </c>
      <c r="Q20" s="48"/>
      <c r="R20" s="47" t="s">
        <v>37</v>
      </c>
      <c r="S20" s="40"/>
    </row>
    <row r="21" spans="1:19" s="15" customFormat="1" ht="21" customHeight="1" x14ac:dyDescent="0.45">
      <c r="A21" s="47" t="s">
        <v>38</v>
      </c>
      <c r="B21" s="49"/>
      <c r="C21" s="49"/>
      <c r="D21" s="49"/>
      <c r="E21" s="43">
        <f t="shared" si="0"/>
        <v>0</v>
      </c>
      <c r="F21" s="50" t="s">
        <v>39</v>
      </c>
      <c r="G21" s="51" t="s">
        <v>39</v>
      </c>
      <c r="H21" s="43">
        <f t="shared" si="1"/>
        <v>34</v>
      </c>
      <c r="I21" s="43">
        <v>15</v>
      </c>
      <c r="J21" s="43">
        <v>19</v>
      </c>
      <c r="K21" s="52" t="s">
        <v>39</v>
      </c>
      <c r="L21" s="52" t="s">
        <v>39</v>
      </c>
      <c r="M21" s="52" t="s">
        <v>39</v>
      </c>
      <c r="N21" s="45">
        <v>10.29</v>
      </c>
      <c r="O21" s="46">
        <v>9.25</v>
      </c>
      <c r="P21" s="46">
        <v>11.3</v>
      </c>
      <c r="Q21" s="48"/>
      <c r="R21" s="47" t="s">
        <v>40</v>
      </c>
      <c r="S21" s="40"/>
    </row>
    <row r="22" spans="1:19" s="15" customFormat="1" ht="21" customHeight="1" x14ac:dyDescent="0.45">
      <c r="A22" s="47" t="s">
        <v>41</v>
      </c>
      <c r="B22" s="49"/>
      <c r="C22" s="49"/>
      <c r="D22" s="49"/>
      <c r="E22" s="43">
        <f t="shared" si="0"/>
        <v>32</v>
      </c>
      <c r="F22" s="43">
        <v>22</v>
      </c>
      <c r="G22" s="44">
        <v>10</v>
      </c>
      <c r="H22" s="43">
        <f t="shared" si="1"/>
        <v>31</v>
      </c>
      <c r="I22" s="43">
        <v>23</v>
      </c>
      <c r="J22" s="43">
        <v>8</v>
      </c>
      <c r="K22" s="45">
        <v>9.69</v>
      </c>
      <c r="L22" s="45">
        <v>13.56</v>
      </c>
      <c r="M22" s="45">
        <v>5.95</v>
      </c>
      <c r="N22" s="45">
        <v>9.39</v>
      </c>
      <c r="O22" s="46">
        <v>14.18</v>
      </c>
      <c r="P22" s="46">
        <v>4.76</v>
      </c>
      <c r="Q22" s="48"/>
      <c r="R22" s="47" t="s">
        <v>42</v>
      </c>
      <c r="S22" s="40"/>
    </row>
    <row r="23" spans="1:19" s="15" customFormat="1" ht="21" customHeight="1" x14ac:dyDescent="0.45">
      <c r="A23" s="47" t="s">
        <v>43</v>
      </c>
      <c r="B23" s="47"/>
      <c r="C23" s="47"/>
      <c r="D23" s="47"/>
      <c r="E23" s="43">
        <f t="shared" si="0"/>
        <v>25</v>
      </c>
      <c r="F23" s="43">
        <v>10</v>
      </c>
      <c r="G23" s="44">
        <v>15</v>
      </c>
      <c r="H23" s="43">
        <f t="shared" si="1"/>
        <v>18</v>
      </c>
      <c r="I23" s="43">
        <v>9</v>
      </c>
      <c r="J23" s="43">
        <v>9</v>
      </c>
      <c r="K23" s="45">
        <v>7.57</v>
      </c>
      <c r="L23" s="45">
        <v>6.16</v>
      </c>
      <c r="M23" s="45">
        <v>8.93</v>
      </c>
      <c r="N23" s="45">
        <v>5.45</v>
      </c>
      <c r="O23" s="46">
        <v>5.55</v>
      </c>
      <c r="P23" s="46">
        <v>5.35</v>
      </c>
      <c r="Q23" s="48"/>
      <c r="R23" s="47" t="s">
        <v>44</v>
      </c>
    </row>
    <row r="24" spans="1:19" s="15" customFormat="1" ht="21" customHeight="1" x14ac:dyDescent="0.45">
      <c r="A24" s="47" t="s">
        <v>45</v>
      </c>
      <c r="B24" s="47"/>
      <c r="C24" s="47"/>
      <c r="D24" s="47"/>
      <c r="E24" s="43">
        <f t="shared" si="0"/>
        <v>1105</v>
      </c>
      <c r="F24" s="43">
        <v>537</v>
      </c>
      <c r="G24" s="44">
        <v>568</v>
      </c>
      <c r="H24" s="43">
        <f t="shared" si="1"/>
        <v>1405</v>
      </c>
      <c r="I24" s="43">
        <v>716</v>
      </c>
      <c r="J24" s="43">
        <v>689</v>
      </c>
      <c r="K24" s="45">
        <v>334.53</v>
      </c>
      <c r="L24" s="45">
        <v>330.87</v>
      </c>
      <c r="M24" s="45">
        <v>338.07</v>
      </c>
      <c r="N24" s="45">
        <v>425.37</v>
      </c>
      <c r="O24" s="46">
        <v>441.41</v>
      </c>
      <c r="P24" s="46">
        <v>409.9</v>
      </c>
      <c r="Q24" s="48"/>
      <c r="R24" s="47" t="s">
        <v>46</v>
      </c>
    </row>
    <row r="25" spans="1:19" s="15" customFormat="1" ht="3" customHeight="1" x14ac:dyDescent="0.45">
      <c r="A25" s="53"/>
      <c r="B25" s="54"/>
      <c r="C25" s="54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7"/>
      <c r="R25" s="54"/>
    </row>
    <row r="26" spans="1:19" s="15" customFormat="1" ht="6" customHeight="1" x14ac:dyDescent="0.45">
      <c r="A26" s="58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9" s="15" customFormat="1" ht="18.75" x14ac:dyDescent="0.45">
      <c r="A27" s="58"/>
      <c r="B27" s="47" t="s">
        <v>47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19" s="15" customFormat="1" ht="18.75" x14ac:dyDescent="0.45">
      <c r="A28" s="40"/>
      <c r="B28" s="40" t="s">
        <v>48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19" s="15" customFormat="1" ht="23.1" customHeight="1" x14ac:dyDescent="0.4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19" s="15" customFormat="1" ht="18" customHeight="1" x14ac:dyDescent="0.4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2017-08-30T03:10:00Z</dcterms:created>
  <dcterms:modified xsi:type="dcterms:W3CDTF">2017-08-30T03:10:12Z</dcterms:modified>
</cp:coreProperties>
</file>