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6\"/>
    </mc:Choice>
  </mc:AlternateContent>
  <bookViews>
    <workbookView xWindow="0" yWindow="0" windowWidth="20490" windowHeight="7680"/>
  </bookViews>
  <sheets>
    <sheet name="T-16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I17" i="1"/>
  <c r="O18" i="1" s="1"/>
  <c r="G17" i="1"/>
  <c r="M18" i="1" s="1"/>
  <c r="E17" i="1"/>
  <c r="K18" i="1" s="1"/>
  <c r="K17" i="1" s="1"/>
  <c r="M15" i="1"/>
  <c r="O14" i="1"/>
  <c r="M14" i="1"/>
  <c r="K14" i="1"/>
  <c r="M13" i="1"/>
  <c r="I13" i="1"/>
  <c r="O15" i="1" s="1"/>
  <c r="O13" i="1" s="1"/>
  <c r="G13" i="1"/>
  <c r="E13" i="1"/>
  <c r="K15" i="1" s="1"/>
  <c r="K11" i="1"/>
  <c r="K9" i="1" s="1"/>
  <c r="O10" i="1"/>
  <c r="O9" i="1" s="1"/>
  <c r="K10" i="1"/>
  <c r="I9" i="1"/>
  <c r="O11" i="1" s="1"/>
  <c r="G9" i="1"/>
  <c r="M10" i="1" s="1"/>
  <c r="O17" i="1" l="1"/>
  <c r="M9" i="1"/>
  <c r="K13" i="1"/>
  <c r="O19" i="1"/>
  <c r="M11" i="1"/>
  <c r="M19" i="1"/>
  <c r="M17" i="1" s="1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<sst xmlns="http://schemas.openxmlformats.org/spreadsheetml/2006/main" count="35" uniqueCount="27">
  <si>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</si>
  <si>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</si>
  <si>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Table</t>
  </si>
  <si>
    <t>Population Aged 6 Years and Over Access to Computer, Internet and Mobile Phone: 2014 - 2016</t>
  </si>
  <si>
    <t>(คน  Person)</t>
  </si>
  <si>
    <t>การใช้เทคโนโลยีสารสนเทศและการสื่อสาร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</si>
  <si>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</si>
  <si>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</si>
  <si>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</si>
  <si>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(2014)</t>
  </si>
  <si>
    <t>(2015)</t>
  </si>
  <si>
    <t>(2016)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</si>
  <si>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</si>
  <si>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</si>
  <si>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</si>
  <si>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</si>
  <si>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</si>
  <si>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</si>
  <si>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</si>
  <si>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</si>
  <si>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</si>
  <si>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</si>
  <si>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</si>
  <si>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</si>
  <si>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</si>
  <si>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</si>
  <si>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Sourec:  The 2016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</si>
</sst>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6" xfId="0" applyFont="1" applyBorder="1"/>
    <xf numFmtId="3" fontId="1" fillId="0" borderId="8" xfId="0" applyNumberFormat="1" applyFont="1" applyBorder="1"/>
    <xf numFmtId="3" fontId="1" fillId="0" borderId="6" xfId="0" applyNumberFormat="1" applyFont="1" applyBorder="1"/>
    <xf numFmtId="3" fontId="3" fillId="0" borderId="8" xfId="0" applyNumberFormat="1" applyFont="1" applyBorder="1"/>
    <xf numFmtId="3" fontId="3" fillId="0" borderId="6" xfId="0" applyNumberFormat="1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3" fontId="2" fillId="0" borderId="8" xfId="0" applyNumberFormat="1" applyFont="1" applyBorder="1"/>
    <xf numFmtId="3" fontId="2" fillId="0" borderId="6" xfId="0" applyNumberFormat="1" applyFont="1" applyBorder="1"/>
    <xf numFmtId="2" fontId="5" fillId="0" borderId="8" xfId="0" applyNumberFormat="1" applyFont="1" applyBorder="1"/>
    <xf numFmtId="2" fontId="5" fillId="0" borderId="6" xfId="0" applyNumberFormat="1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0" xfId="0" applyFont="1"/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1562100</xdr:colOff>
      <xdr:row>0</xdr:row>
      <xdr:rowOff>1</xdr:rowOff>
    </xdr:from>
    <xdr:to>
      <xdr:col>20</xdr:col>
      <xdr:colOff>209550</xdr:colOff>
      <xdr:row>27</xdr:row>
      <xdr:rowOff>180975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286875" y="1"/>
          <a:ext cx="447675" cy="6572249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6"/>
  <sheetViews>
    <sheetView showGridLines="0" tabSelected="1" workbookViewId="0">
      <selection activeCell="E28" sqref="E28"/>
    </sheetView>
  </sheetViews>
  <sheetFormatPr defaultColWidth="9.140625" defaultRowHeight="18.75" x14ac:dyDescent="0.3"/>
  <cols>
    <col min="1" max="1" width="1.7109375" style="55" customWidth="1"/>
    <col min="2" max="2" width="6.140625" style="55" customWidth="1"/>
    <col min="3" max="3" width="5.42578125" style="55" customWidth="1"/>
    <col min="4" max="4" width="17" style="55" customWidth="1"/>
    <col min="5" max="5" width="11.5703125" style="55" customWidth="1"/>
    <col min="6" max="6" width="2.140625" style="55" customWidth="1"/>
    <col min="7" max="7" width="11.5703125" style="55" customWidth="1"/>
    <col min="8" max="8" width="2.140625" style="55" customWidth="1"/>
    <col min="9" max="9" width="11.5703125" style="55" customWidth="1"/>
    <col min="10" max="10" width="2.140625" style="55" customWidth="1"/>
    <col min="11" max="11" width="11.5703125" style="55" customWidth="1"/>
    <col min="12" max="12" width="2.140625" style="55" customWidth="1"/>
    <col min="13" max="13" width="11.5703125" style="55" customWidth="1"/>
    <col min="14" max="14" width="2.140625" style="55" customWidth="1"/>
    <col min="15" max="15" width="11.5703125" style="55" customWidth="1"/>
    <col min="16" max="16" width="2.140625" style="55" customWidth="1"/>
    <col min="17" max="17" width="1.140625" style="55" customWidth="1"/>
    <col min="18" max="18" width="2.140625" style="55" customWidth="1"/>
    <col min="19" max="19" width="24.7109375" style="55" customWidth="1"/>
    <col min="20" max="20" width="2.28515625" style="4" customWidth="1"/>
    <col min="21" max="21" width="5.28515625" style="4" customWidth="1"/>
    <col min="22" max="16384" width="9.140625" style="4"/>
  </cols>
  <sheetData>
    <row r="1" spans="1:22" s="3" customFormat="1" x14ac:dyDescent="0.3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V1" s="4"/>
    </row>
    <row r="2" spans="1:22" s="6" customFormat="1" x14ac:dyDescent="0.3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2" s="6" customFormat="1" ht="3" customHeight="1" x14ac:dyDescent="0.3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2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7" t="s">
        <v>4</v>
      </c>
    </row>
    <row r="5" spans="1:22" s="15" customFormat="1" ht="26.25" customHeight="1" x14ac:dyDescent="0.3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2"/>
      <c r="K5" s="10" t="s">
        <v>7</v>
      </c>
      <c r="L5" s="11"/>
      <c r="M5" s="11"/>
      <c r="N5" s="11"/>
      <c r="O5" s="11"/>
      <c r="P5" s="12"/>
      <c r="Q5" s="13"/>
      <c r="R5" s="8" t="s">
        <v>8</v>
      </c>
      <c r="S5" s="8"/>
      <c r="T5" s="14"/>
    </row>
    <row r="6" spans="1:22" s="15" customFormat="1" ht="25.5" customHeight="1" x14ac:dyDescent="0.3">
      <c r="A6" s="16"/>
      <c r="B6" s="16"/>
      <c r="C6" s="16"/>
      <c r="D6" s="17"/>
      <c r="E6" s="18">
        <v>2557</v>
      </c>
      <c r="F6" s="19"/>
      <c r="G6" s="18">
        <v>2558</v>
      </c>
      <c r="H6" s="19"/>
      <c r="I6" s="18">
        <v>2559</v>
      </c>
      <c r="J6" s="19"/>
      <c r="K6" s="20">
        <v>2557</v>
      </c>
      <c r="L6" s="21"/>
      <c r="M6" s="20">
        <v>2558</v>
      </c>
      <c r="N6" s="21"/>
      <c r="O6" s="20">
        <v>2559</v>
      </c>
      <c r="P6" s="21"/>
      <c r="Q6" s="22"/>
      <c r="R6" s="16"/>
      <c r="S6" s="16"/>
      <c r="T6" s="14"/>
    </row>
    <row r="7" spans="1:22" s="15" customFormat="1" ht="25.5" customHeight="1" x14ac:dyDescent="0.3">
      <c r="A7" s="23"/>
      <c r="B7" s="23"/>
      <c r="C7" s="23"/>
      <c r="D7" s="24"/>
      <c r="E7" s="25" t="s">
        <v>9</v>
      </c>
      <c r="F7" s="26"/>
      <c r="G7" s="25" t="s">
        <v>10</v>
      </c>
      <c r="H7" s="26"/>
      <c r="I7" s="25" t="s">
        <v>11</v>
      </c>
      <c r="J7" s="26"/>
      <c r="K7" s="25" t="s">
        <v>9</v>
      </c>
      <c r="L7" s="26"/>
      <c r="M7" s="25" t="s">
        <v>10</v>
      </c>
      <c r="N7" s="26"/>
      <c r="O7" s="25" t="s">
        <v>11</v>
      </c>
      <c r="P7" s="26"/>
      <c r="Q7" s="27"/>
      <c r="R7" s="23"/>
      <c r="S7" s="23"/>
      <c r="T7" s="14"/>
    </row>
    <row r="8" spans="1:22" s="15" customFormat="1" ht="4.9000000000000004" customHeight="1" x14ac:dyDescent="0.3">
      <c r="A8" s="28"/>
      <c r="B8" s="28"/>
      <c r="C8" s="28"/>
      <c r="D8" s="29"/>
      <c r="E8" s="30"/>
      <c r="F8" s="31"/>
      <c r="G8" s="32"/>
      <c r="H8" s="33"/>
      <c r="I8" s="32"/>
      <c r="J8" s="33"/>
      <c r="K8" s="34"/>
      <c r="L8" s="35"/>
      <c r="M8" s="36"/>
      <c r="N8" s="37"/>
      <c r="O8" s="36"/>
      <c r="P8" s="37"/>
      <c r="Q8" s="38"/>
      <c r="R8" s="28"/>
      <c r="S8" s="28"/>
      <c r="T8" s="14"/>
    </row>
    <row r="9" spans="1:22" s="15" customFormat="1" ht="27.75" customHeight="1" x14ac:dyDescent="0.3">
      <c r="A9" s="6" t="s">
        <v>12</v>
      </c>
      <c r="D9" s="39"/>
      <c r="E9" s="40">
        <v>527517</v>
      </c>
      <c r="F9" s="41"/>
      <c r="G9" s="42">
        <f>SUM(G10:G11)</f>
        <v>526760</v>
      </c>
      <c r="H9" s="43"/>
      <c r="I9" s="42">
        <f>SUM(I10:I11)</f>
        <v>525069.01</v>
      </c>
      <c r="J9" s="43"/>
      <c r="K9" s="44">
        <f>SUM(K10:K11)</f>
        <v>99.999999999999986</v>
      </c>
      <c r="L9" s="45"/>
      <c r="M9" s="44">
        <f>SUM(M10:M11)</f>
        <v>100</v>
      </c>
      <c r="N9" s="45"/>
      <c r="O9" s="44">
        <f>SUM(O10:O11)</f>
        <v>100</v>
      </c>
      <c r="P9" s="45"/>
      <c r="R9" s="6" t="s">
        <v>13</v>
      </c>
    </row>
    <row r="10" spans="1:22" s="15" customFormat="1" ht="24" customHeight="1" x14ac:dyDescent="0.3">
      <c r="B10" s="15" t="s">
        <v>14</v>
      </c>
      <c r="D10" s="39"/>
      <c r="E10" s="46">
        <v>177930</v>
      </c>
      <c r="F10" s="47"/>
      <c r="G10" s="46">
        <v>156546</v>
      </c>
      <c r="H10" s="47"/>
      <c r="I10" s="46">
        <v>136756.07999999999</v>
      </c>
      <c r="J10" s="47"/>
      <c r="K10" s="48">
        <f>(E10/E9)*100</f>
        <v>33.729718663095213</v>
      </c>
      <c r="L10" s="49"/>
      <c r="M10" s="48">
        <f>(G10/G9)*100</f>
        <v>29.718657453109575</v>
      </c>
      <c r="N10" s="49"/>
      <c r="O10" s="48">
        <f>(I10/I9)*100</f>
        <v>26.045353543146639</v>
      </c>
      <c r="P10" s="49"/>
      <c r="S10" s="15" t="s">
        <v>15</v>
      </c>
    </row>
    <row r="11" spans="1:22" s="15" customFormat="1" ht="24" customHeight="1" x14ac:dyDescent="0.3">
      <c r="B11" s="15" t="s">
        <v>16</v>
      </c>
      <c r="D11" s="39"/>
      <c r="E11" s="46">
        <v>349587</v>
      </c>
      <c r="F11" s="47"/>
      <c r="G11" s="46">
        <v>370214</v>
      </c>
      <c r="H11" s="47"/>
      <c r="I11" s="46">
        <v>388312.93</v>
      </c>
      <c r="J11" s="47"/>
      <c r="K11" s="48">
        <f>(E11/E9)*100</f>
        <v>66.270281336904773</v>
      </c>
      <c r="L11" s="49"/>
      <c r="M11" s="48">
        <f>(G11/G9)*100</f>
        <v>70.281342546890428</v>
      </c>
      <c r="N11" s="49"/>
      <c r="O11" s="48">
        <f>(I11/I9)*100</f>
        <v>73.954646456853354</v>
      </c>
      <c r="P11" s="49"/>
      <c r="S11" s="15" t="s">
        <v>17</v>
      </c>
    </row>
    <row r="12" spans="1:22" s="15" customFormat="1" ht="4.9000000000000004" customHeight="1" x14ac:dyDescent="0.3">
      <c r="D12" s="39"/>
      <c r="E12" s="50"/>
      <c r="F12" s="39"/>
      <c r="G12" s="50"/>
      <c r="H12" s="39"/>
      <c r="I12" s="50"/>
      <c r="J12" s="39"/>
      <c r="K12" s="50"/>
      <c r="L12" s="39"/>
      <c r="M12" s="50"/>
      <c r="N12" s="39"/>
      <c r="O12" s="50"/>
      <c r="P12" s="39"/>
    </row>
    <row r="13" spans="1:22" s="15" customFormat="1" ht="27.75" customHeight="1" x14ac:dyDescent="0.3">
      <c r="A13" s="6" t="s">
        <v>18</v>
      </c>
      <c r="D13" s="39"/>
      <c r="E13" s="42">
        <f>SUM(E14:E15)</f>
        <v>527517</v>
      </c>
      <c r="F13" s="43"/>
      <c r="G13" s="42">
        <f>SUM(G14:G15)</f>
        <v>526760</v>
      </c>
      <c r="H13" s="43"/>
      <c r="I13" s="42">
        <f>SUM(I14:I15)</f>
        <v>525069.01</v>
      </c>
      <c r="J13" s="43"/>
      <c r="K13" s="44">
        <f>SUM(K14:K15)</f>
        <v>100</v>
      </c>
      <c r="L13" s="45"/>
      <c r="M13" s="44">
        <f>SUM(M14:M15)</f>
        <v>100</v>
      </c>
      <c r="N13" s="45"/>
      <c r="O13" s="44">
        <f>SUM(O14:O15)</f>
        <v>100</v>
      </c>
      <c r="P13" s="45"/>
      <c r="R13" s="6" t="s">
        <v>19</v>
      </c>
    </row>
    <row r="14" spans="1:22" s="15" customFormat="1" ht="24" customHeight="1" x14ac:dyDescent="0.3">
      <c r="B14" s="15" t="s">
        <v>14</v>
      </c>
      <c r="D14" s="39"/>
      <c r="E14" s="46">
        <v>139931</v>
      </c>
      <c r="F14" s="47"/>
      <c r="G14" s="46">
        <v>141553</v>
      </c>
      <c r="H14" s="47"/>
      <c r="I14" s="46">
        <v>158159.57</v>
      </c>
      <c r="J14" s="47"/>
      <c r="K14" s="48">
        <f>(E14/E13)*100</f>
        <v>26.526348913873864</v>
      </c>
      <c r="L14" s="49"/>
      <c r="M14" s="48">
        <f>(G14/G13)*100</f>
        <v>26.872389703090594</v>
      </c>
      <c r="N14" s="49"/>
      <c r="O14" s="48">
        <f>(I14/I13)*100</f>
        <v>30.121672958760222</v>
      </c>
      <c r="P14" s="49"/>
      <c r="S14" s="15" t="s">
        <v>15</v>
      </c>
    </row>
    <row r="15" spans="1:22" s="15" customFormat="1" ht="24" customHeight="1" x14ac:dyDescent="0.3">
      <c r="B15" s="15" t="s">
        <v>16</v>
      </c>
      <c r="D15" s="39"/>
      <c r="E15" s="46">
        <v>387586</v>
      </c>
      <c r="F15" s="47"/>
      <c r="G15" s="46">
        <v>385207</v>
      </c>
      <c r="H15" s="47"/>
      <c r="I15" s="46">
        <v>366909.44</v>
      </c>
      <c r="J15" s="47"/>
      <c r="K15" s="48">
        <f>(E15/E13)*100</f>
        <v>73.473651086126139</v>
      </c>
      <c r="L15" s="49"/>
      <c r="M15" s="48">
        <f>(G15/G13)*100</f>
        <v>73.12761029690941</v>
      </c>
      <c r="N15" s="49"/>
      <c r="O15" s="48">
        <f>(I15/I13)*100</f>
        <v>69.878327041239771</v>
      </c>
      <c r="P15" s="49"/>
      <c r="S15" s="15" t="s">
        <v>17</v>
      </c>
    </row>
    <row r="16" spans="1:22" s="15" customFormat="1" ht="4.9000000000000004" customHeight="1" x14ac:dyDescent="0.3">
      <c r="D16" s="39"/>
      <c r="E16" s="50"/>
      <c r="F16" s="39"/>
      <c r="G16" s="50"/>
      <c r="H16" s="39"/>
      <c r="I16" s="50"/>
      <c r="J16" s="39"/>
      <c r="K16" s="50"/>
      <c r="L16" s="39"/>
      <c r="M16" s="50"/>
      <c r="N16" s="39"/>
      <c r="O16" s="50"/>
      <c r="P16" s="39"/>
    </row>
    <row r="17" spans="1:19" s="15" customFormat="1" ht="27.75" customHeight="1" x14ac:dyDescent="0.3">
      <c r="A17" s="6" t="s">
        <v>20</v>
      </c>
      <c r="D17" s="39"/>
      <c r="E17" s="42">
        <f>SUM(E18:E19)</f>
        <v>527517</v>
      </c>
      <c r="F17" s="43"/>
      <c r="G17" s="42">
        <f>SUM(G18:G19)</f>
        <v>526760</v>
      </c>
      <c r="H17" s="43"/>
      <c r="I17" s="42">
        <f>SUM(I18:I19)</f>
        <v>525069.01</v>
      </c>
      <c r="J17" s="43"/>
      <c r="K17" s="44">
        <f>SUM(K18:K19)</f>
        <v>100</v>
      </c>
      <c r="L17" s="45"/>
      <c r="M17" s="44">
        <f>SUM(M18:M19)</f>
        <v>100</v>
      </c>
      <c r="N17" s="45"/>
      <c r="O17" s="44">
        <f>SUM(O18:O19)</f>
        <v>100</v>
      </c>
      <c r="P17" s="45"/>
      <c r="R17" s="6" t="s">
        <v>21</v>
      </c>
    </row>
    <row r="18" spans="1:19" s="15" customFormat="1" ht="24" customHeight="1" x14ac:dyDescent="0.3">
      <c r="B18" s="15" t="s">
        <v>22</v>
      </c>
      <c r="D18" s="39"/>
      <c r="E18" s="46">
        <v>365238</v>
      </c>
      <c r="F18" s="47"/>
      <c r="G18" s="46">
        <v>365648</v>
      </c>
      <c r="H18" s="47"/>
      <c r="I18" s="46">
        <v>370655.89</v>
      </c>
      <c r="J18" s="47"/>
      <c r="K18" s="48">
        <f>(E18/E17)*100</f>
        <v>69.237199938580176</v>
      </c>
      <c r="L18" s="49"/>
      <c r="M18" s="48">
        <f>(G18/G17)*100</f>
        <v>69.41453413319158</v>
      </c>
      <c r="N18" s="49"/>
      <c r="O18" s="48">
        <f>(I18/I17)*100</f>
        <v>70.591842775104936</v>
      </c>
      <c r="P18" s="49"/>
      <c r="S18" s="15" t="s">
        <v>23</v>
      </c>
    </row>
    <row r="19" spans="1:19" s="15" customFormat="1" ht="24" customHeight="1" x14ac:dyDescent="0.3">
      <c r="B19" s="15" t="s">
        <v>24</v>
      </c>
      <c r="D19" s="39"/>
      <c r="E19" s="46">
        <v>162279</v>
      </c>
      <c r="F19" s="47"/>
      <c r="G19" s="46">
        <v>161112</v>
      </c>
      <c r="H19" s="47"/>
      <c r="I19" s="46">
        <v>154413.12</v>
      </c>
      <c r="J19" s="47"/>
      <c r="K19" s="48">
        <f>(E19/E17)*100</f>
        <v>30.762800061419821</v>
      </c>
      <c r="L19" s="49"/>
      <c r="M19" s="48">
        <f>(G19/G17)*100</f>
        <v>30.585465866808413</v>
      </c>
      <c r="N19" s="49"/>
      <c r="O19" s="48">
        <f>(I19/I17)*100</f>
        <v>29.408157224895064</v>
      </c>
      <c r="P19" s="49"/>
      <c r="S19" s="15" t="s">
        <v>17</v>
      </c>
    </row>
    <row r="20" spans="1:19" s="15" customFormat="1" ht="3" customHeight="1" x14ac:dyDescent="0.3">
      <c r="A20" s="51"/>
      <c r="B20" s="51"/>
      <c r="C20" s="51"/>
      <c r="D20" s="52"/>
      <c r="E20" s="53"/>
      <c r="F20" s="52"/>
      <c r="G20" s="53"/>
      <c r="H20" s="52"/>
      <c r="I20" s="53"/>
      <c r="J20" s="52"/>
      <c r="K20" s="53"/>
      <c r="L20" s="52"/>
      <c r="M20" s="53"/>
      <c r="N20" s="52"/>
      <c r="O20" s="53"/>
      <c r="P20" s="52"/>
      <c r="Q20" s="51"/>
      <c r="R20" s="51"/>
      <c r="S20" s="51"/>
    </row>
    <row r="21" spans="1:19" s="15" customFormat="1" ht="3" customHeight="1" x14ac:dyDescent="0.3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s="15" customFormat="1" ht="20.25" customHeight="1" x14ac:dyDescent="0.3">
      <c r="A22" s="54"/>
      <c r="B22" s="54" t="s">
        <v>25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s="15" customFormat="1" ht="20.25" customHeight="1" x14ac:dyDescent="0.3">
      <c r="A23" s="54"/>
      <c r="B23" s="15" t="s">
        <v>26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s="15" customFormat="1" ht="20.25" customHeight="1" x14ac:dyDescent="0.3">
      <c r="A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s="15" customFormat="1" ht="20.25" customHeight="1" x14ac:dyDescent="0.3">
      <c r="A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s="15" customFormat="1" ht="20.25" customHeight="1" x14ac:dyDescent="0.3">
      <c r="A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</sheetData>
  <mergeCells count="16">
    <mergeCell ref="E7:F7"/>
    <mergeCell ref="G7:H7"/>
    <mergeCell ref="I7:J7"/>
    <mergeCell ref="K7:L7"/>
    <mergeCell ref="M7:N7"/>
    <mergeCell ref="O7:P7"/>
    <mergeCell ref="A5:D7"/>
    <mergeCell ref="E5:J5"/>
    <mergeCell ref="K5:P5"/>
    <mergeCell ref="R5:S7"/>
    <mergeCell ref="E6:F6"/>
    <mergeCell ref="G6:H6"/>
    <mergeCell ref="I6:J6"/>
    <mergeCell ref="K6:L6"/>
    <mergeCell ref="M6:N6"/>
    <mergeCell ref="O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2018-03-13T07:19:21Z</dcterms:created>
  <dcterms:modified xsi:type="dcterms:W3CDTF">2018-03-13T07:20:11Z</dcterms:modified>
</cp:coreProperties>
</file>