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3" sheetId="5" r:id="rId1"/>
  </sheets>
  <calcPr calcId="124519"/>
</workbook>
</file>

<file path=xl/calcChain.xml><?xml version="1.0" encoding="utf-8"?>
<calcChain xmlns="http://schemas.openxmlformats.org/spreadsheetml/2006/main">
  <c r="AA10" i="5"/>
  <c r="E10" s="1"/>
  <c r="Z10"/>
  <c r="L10"/>
  <c r="N10"/>
  <c r="M10"/>
  <c r="K10"/>
  <c r="J10"/>
  <c r="I10"/>
  <c r="G10"/>
  <c r="F10"/>
  <c r="H10"/>
  <c r="O10"/>
  <c r="P10"/>
  <c r="Q10"/>
  <c r="R10"/>
  <c r="S10"/>
  <c r="T10"/>
  <c r="U10"/>
  <c r="V10"/>
  <c r="W10"/>
  <c r="X10"/>
  <c r="Y10"/>
  <c r="E11"/>
  <c r="E12"/>
  <c r="E20"/>
  <c r="E21"/>
  <c r="E22"/>
  <c r="E23"/>
  <c r="E24"/>
  <c r="E19"/>
  <c r="E18"/>
  <c r="E17" l="1"/>
  <c r="E16"/>
  <c r="E15"/>
  <c r="E14"/>
  <c r="E13"/>
</calcChain>
</file>

<file path=xl/sharedStrings.xml><?xml version="1.0" encoding="utf-8"?>
<sst xmlns="http://schemas.openxmlformats.org/spreadsheetml/2006/main" count="77" uniqueCount="76">
  <si>
    <t>ตาราง</t>
  </si>
  <si>
    <t>รวม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</si>
  <si>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</si>
  <si>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</si>
  <si>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</si>
  <si>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</si>
  <si>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</si>
  <si>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</si>
  <si>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</si>
  <si>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</si>
  <si>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</si>
  <si>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</si>
  <si>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</si>
  <si>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</si>
  <si>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</si>
  <si>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</si>
  <si>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</si>
  <si>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</si>
  <si>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</si>
  <si>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</si>
  <si>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</si>
  <si>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</si>
  <si>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</si>
  <si>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</si>
  <si>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</si>
  <si>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</si>
  <si>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</si>
  <si>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</si>
  <si>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</si>
  <si>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</si>
  <si>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</si>
  <si>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</si>
  <si>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</si>
  <si>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</si>
  <si>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</si>
  <si>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</si>
  <si>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</si>
  <si>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</si>
  <si>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</si>
  <si>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</si>
  <si>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</si>
  <si>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</si>
  <si>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</si>
  <si>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</si>
  <si>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</si>
  <si>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</si>
  <si>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</si>
  <si>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</si>
  <si>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 xml:space="preserve"> เมืองนครพนม</t>
  </si>
  <si>
    <t xml:space="preserve"> ปลาปาก</t>
  </si>
  <si>
    <t xml:space="preserve"> ท่าอุเทน</t>
  </si>
  <si>
    <t xml:space="preserve"> บ้านแพง</t>
  </si>
  <si>
    <t xml:space="preserve"> ธาตุพนม</t>
  </si>
  <si>
    <t xml:space="preserve"> เรณูนคร</t>
  </si>
  <si>
    <t xml:space="preserve"> นาแก</t>
  </si>
  <si>
    <t xml:space="preserve"> ศรีสงคราม</t>
  </si>
  <si>
    <t xml:space="preserve"> นาหว้า</t>
  </si>
  <si>
    <t xml:space="preserve"> โพนสวรรค์</t>
  </si>
  <si>
    <t xml:space="preserve"> นาทม</t>
  </si>
  <si>
    <t xml:space="preserve"> วังยาง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</si>
  <si>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</si>
  <si>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</si>
  <si>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</si>
  <si>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</si>
  <si>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</si>
  <si>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</si>
  <si>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</si>
  <si>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</si>
  <si>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</si>
  <si>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</si>
  <si>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</si>
  <si>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</si>
  <si>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ประชากรจากการทะเบียน จำแนกตามหมวดอายุ เป็นรายอำเภอ พ.ศ. 2559</t>
  </si>
  <si>
    <t>Population from Registration Record by Age Group and District: 2016</t>
  </si>
  <si>
    <t xml:space="preserve"> ในเขตเทศบาล</t>
  </si>
  <si>
    <t xml:space="preserve"> นอกเขตเทศบาล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</si>
</sst>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11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NumberFormat="1" applyFont="1" applyAlignment="1"/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4" xfId="0" applyFont="1" applyBorder="1"/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1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12" fillId="0" borderId="0" xfId="0" applyFont="1" applyAlignment="1">
      <alignment vertical="center"/>
    </xf>
    <xf numFmtId="187" fontId="13" fillId="0" borderId="2" xfId="0" applyNumberFormat="1" applyFont="1" applyBorder="1" applyAlignment="1">
      <alignment vertical="center"/>
    </xf>
    <xf numFmtId="187" fontId="13" fillId="0" borderId="3" xfId="1" applyNumberFormat="1" applyFont="1" applyBorder="1" applyAlignment="1">
      <alignment vertical="center"/>
    </xf>
    <xf numFmtId="187" fontId="13" fillId="0" borderId="2" xfId="1" applyNumberFormat="1" applyFont="1" applyBorder="1" applyAlignment="1">
      <alignment vertical="center"/>
    </xf>
    <xf numFmtId="187" fontId="13" fillId="0" borderId="10" xfId="1" applyNumberFormat="1" applyFont="1" applyBorder="1" applyAlignment="1">
      <alignment vertical="center"/>
    </xf>
    <xf numFmtId="187" fontId="13" fillId="0" borderId="0" xfId="1" applyNumberFormat="1" applyFont="1" applyAlignment="1">
      <alignment vertical="center"/>
    </xf>
    <xf numFmtId="187" fontId="14" fillId="0" borderId="2" xfId="0" applyNumberFormat="1" applyFont="1" applyBorder="1" applyAlignment="1">
      <alignment vertical="center"/>
    </xf>
    <xf numFmtId="187" fontId="14" fillId="0" borderId="3" xfId="1" applyNumberFormat="1" applyFont="1" applyBorder="1" applyAlignment="1">
      <alignment vertical="center"/>
    </xf>
    <xf numFmtId="187" fontId="14" fillId="0" borderId="10" xfId="1" applyNumberFormat="1" applyFont="1" applyBorder="1" applyAlignment="1">
      <alignment vertical="center"/>
    </xf>
    <xf numFmtId="187" fontId="14" fillId="0" borderId="2" xfId="1" applyNumberFormat="1" applyFont="1" applyBorder="1" applyAlignment="1">
      <alignment vertical="center"/>
    </xf>
    <xf numFmtId="187" fontId="14" fillId="0" borderId="0" xfId="1" applyNumberFormat="1" applyFont="1" applyAlignment="1">
      <alignment vertical="center"/>
    </xf>
    <xf numFmtId="187" fontId="14" fillId="0" borderId="0" xfId="1" applyNumberFormat="1" applyFont="1" applyBorder="1" applyAlignment="1">
      <alignment vertical="center"/>
    </xf>
    <xf numFmtId="0" fontId="14" fillId="0" borderId="2" xfId="0" quotePrefix="1" applyFont="1" applyBorder="1" applyAlignment="1">
      <alignment horizontal="center" vertical="center" shrinkToFit="1"/>
    </xf>
    <xf numFmtId="0" fontId="14" fillId="0" borderId="3" xfId="0" quotePrefix="1" applyFont="1" applyBorder="1" applyAlignment="1">
      <alignment horizontal="center" vertical="center" shrinkToFit="1"/>
    </xf>
    <xf numFmtId="0" fontId="14" fillId="0" borderId="0" xfId="0" quotePrefix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873905</xdr:colOff>
      <xdr:row>0</xdr:row>
      <xdr:rowOff>381</xdr:rowOff>
    </xdr:from>
    <xdr:to>
      <xdr:col>32</xdr:col>
      <xdr:colOff>83330</xdr:colOff>
      <xdr:row>28</xdr:row>
      <xdr:rowOff>109922</xdr:rowOff>
    </xdr:to>
    <xdr:grpSp>
      <xdr:nvGrpSpPr>
        <xdr:cNvPr id="4482" name="Group 273"/>
        <xdr:cNvGrpSpPr>
          <a:grpSpLocks/>
        </xdr:cNvGrpSpPr>
      </xdr:nvGrpSpPr>
      <xdr:grpSpPr bwMode="auto">
        <a:xfrm>
          <a:off x="10017905" y="381"/>
          <a:ext cx="590550" cy="6443666"/>
          <a:chOff x="996" y="-1"/>
          <a:chExt cx="62" cy="704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6" y="32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-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86" name="Straight Connector 12"/>
          <xdr:cNvCxnSpPr>
            <a:cxnSpLocks noChangeShapeType="1"/>
          </xdr:cNvCxnSpPr>
        </xdr:nvCxnSpPr>
        <xdr:spPr bwMode="auto">
          <a:xfrm rot="5400000">
            <a:off x="689" y="37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9"/>
  <sheetViews>
    <sheetView showGridLines="0" tabSelected="1" workbookViewId="0">
      <selection activeCell="T14" sqref="T14"/>
    </sheetView>
  </sheetViews>
  <sheetFormatPr defaultColWidth="9.140625" defaultRowHeight="18.75"/>
  <cols>
    <col min="1" max="1" width="1.28515625" style="5" customWidth="1"/>
    <col min="2" max="2" width="5.28515625" style="5" customWidth="1"/>
    <col min="3" max="3" width="4.5703125" style="5" customWidth="1"/>
    <col min="4" max="4" width="1.7109375" style="5" customWidth="1"/>
    <col min="5" max="5" width="5.85546875" style="5" customWidth="1"/>
    <col min="6" max="6" width="5" style="5" customWidth="1"/>
    <col min="7" max="7" width="5.140625" style="5" customWidth="1"/>
    <col min="8" max="9" width="5" style="5" customWidth="1"/>
    <col min="10" max="11" width="5.140625" style="5" customWidth="1"/>
    <col min="12" max="15" width="5" style="5" customWidth="1"/>
    <col min="16" max="16" width="5.5703125" style="5" customWidth="1"/>
    <col min="17" max="17" width="5.140625" style="5" customWidth="1"/>
    <col min="18" max="18" width="5.28515625" style="5" customWidth="1"/>
    <col min="19" max="19" width="5.140625" style="5" customWidth="1"/>
    <col min="20" max="20" width="4.85546875" style="5" customWidth="1"/>
    <col min="21" max="21" width="5.28515625" style="5" customWidth="1"/>
    <col min="22" max="22" width="5" style="5" customWidth="1"/>
    <col min="23" max="23" width="0.5703125" style="5" customWidth="1"/>
    <col min="24" max="24" width="5" style="5" customWidth="1"/>
    <col min="25" max="25" width="6.28515625" style="5" customWidth="1"/>
    <col min="26" max="26" width="7" style="5" customWidth="1"/>
    <col min="27" max="27" width="9.28515625" style="5" customWidth="1"/>
    <col min="28" max="28" width="2.28515625" style="5" customWidth="1"/>
    <col min="29" max="29" width="1.28515625" style="5" customWidth="1"/>
    <col min="30" max="30" width="14.28515625" style="5" customWidth="1"/>
    <col min="31" max="31" width="2.28515625" style="5" customWidth="1"/>
    <col min="32" max="32" width="4.140625" style="5" customWidth="1"/>
    <col min="33" max="16384" width="9.140625" style="5"/>
  </cols>
  <sheetData>
    <row r="1" spans="1:30" s="1" customFormat="1">
      <c r="B1" s="1" t="s">
        <v>0</v>
      </c>
      <c r="C1" s="2">
        <v>1.3</v>
      </c>
      <c r="D1" s="1" t="s">
        <v>72</v>
      </c>
    </row>
    <row r="2" spans="1:30" s="3" customFormat="1">
      <c r="B2" s="11" t="s">
        <v>34</v>
      </c>
      <c r="C2" s="2">
        <v>1.3</v>
      </c>
      <c r="D2" s="12" t="s">
        <v>73</v>
      </c>
    </row>
    <row r="3" spans="1:30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  <c r="AC3" s="4"/>
    </row>
    <row r="4" spans="1:30" s="14" customFormat="1" ht="21.75" customHeight="1">
      <c r="A4" s="75" t="s">
        <v>33</v>
      </c>
      <c r="B4" s="75"/>
      <c r="C4" s="75"/>
      <c r="D4" s="76"/>
      <c r="E4" s="13"/>
      <c r="F4" s="81" t="s">
        <v>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3"/>
      <c r="AC4" s="60" t="s">
        <v>32</v>
      </c>
      <c r="AD4" s="61"/>
    </row>
    <row r="5" spans="1:30" s="14" customFormat="1" ht="13.5">
      <c r="A5" s="77"/>
      <c r="B5" s="77"/>
      <c r="C5" s="77"/>
      <c r="D5" s="78"/>
      <c r="E5" s="15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73" t="s">
        <v>29</v>
      </c>
      <c r="W5" s="74"/>
      <c r="X5" s="51"/>
      <c r="Y5" s="53" t="s">
        <v>19</v>
      </c>
      <c r="Z5" s="53" t="s">
        <v>35</v>
      </c>
      <c r="AA5" s="84" t="s">
        <v>40</v>
      </c>
      <c r="AB5" s="85"/>
      <c r="AC5" s="59"/>
      <c r="AD5" s="62"/>
    </row>
    <row r="6" spans="1:30" s="14" customFormat="1" ht="13.5">
      <c r="A6" s="77"/>
      <c r="B6" s="77"/>
      <c r="C6" s="77"/>
      <c r="D6" s="78"/>
      <c r="E6" s="8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71" t="s">
        <v>28</v>
      </c>
      <c r="W6" s="72"/>
      <c r="X6" s="51"/>
      <c r="Y6" s="53" t="s">
        <v>20</v>
      </c>
      <c r="Z6" s="53" t="s">
        <v>36</v>
      </c>
      <c r="AA6" s="73" t="s">
        <v>41</v>
      </c>
      <c r="AB6" s="74"/>
      <c r="AC6" s="59"/>
      <c r="AD6" s="62"/>
    </row>
    <row r="7" spans="1:30" s="14" customFormat="1" ht="13.5">
      <c r="A7" s="77"/>
      <c r="B7" s="77"/>
      <c r="C7" s="77"/>
      <c r="D7" s="78"/>
      <c r="E7" s="32" t="s">
        <v>1</v>
      </c>
      <c r="F7" s="48" t="s">
        <v>3</v>
      </c>
      <c r="G7" s="49" t="s">
        <v>4</v>
      </c>
      <c r="H7" s="50" t="s">
        <v>5</v>
      </c>
      <c r="I7" s="49" t="s">
        <v>6</v>
      </c>
      <c r="J7" s="50" t="s">
        <v>7</v>
      </c>
      <c r="K7" s="49" t="s">
        <v>8</v>
      </c>
      <c r="L7" s="50" t="s">
        <v>9</v>
      </c>
      <c r="M7" s="49" t="s">
        <v>10</v>
      </c>
      <c r="N7" s="50" t="s">
        <v>11</v>
      </c>
      <c r="O7" s="49" t="s">
        <v>12</v>
      </c>
      <c r="P7" s="50" t="s">
        <v>13</v>
      </c>
      <c r="Q7" s="49" t="s">
        <v>14</v>
      </c>
      <c r="R7" s="50" t="s">
        <v>15</v>
      </c>
      <c r="S7" s="49" t="s">
        <v>16</v>
      </c>
      <c r="T7" s="50" t="s">
        <v>17</v>
      </c>
      <c r="U7" s="49" t="s">
        <v>18</v>
      </c>
      <c r="V7" s="73" t="s">
        <v>31</v>
      </c>
      <c r="W7" s="74"/>
      <c r="X7" s="51" t="s">
        <v>23</v>
      </c>
      <c r="Y7" s="53" t="s">
        <v>37</v>
      </c>
      <c r="Z7" s="53" t="s">
        <v>44</v>
      </c>
      <c r="AA7" s="73" t="s">
        <v>42</v>
      </c>
      <c r="AB7" s="74"/>
      <c r="AC7" s="59"/>
      <c r="AD7" s="62"/>
    </row>
    <row r="8" spans="1:30" s="14" customFormat="1" ht="13.5">
      <c r="A8" s="79"/>
      <c r="B8" s="79"/>
      <c r="C8" s="79"/>
      <c r="D8" s="80"/>
      <c r="E8" s="32" t="s">
        <v>2</v>
      </c>
      <c r="F8" s="54"/>
      <c r="G8" s="55"/>
      <c r="H8" s="56"/>
      <c r="I8" s="55"/>
      <c r="J8" s="56"/>
      <c r="K8" s="55"/>
      <c r="L8" s="56"/>
      <c r="M8" s="55"/>
      <c r="N8" s="56"/>
      <c r="O8" s="55"/>
      <c r="P8" s="56"/>
      <c r="Q8" s="55"/>
      <c r="R8" s="56"/>
      <c r="S8" s="55"/>
      <c r="T8" s="56"/>
      <c r="U8" s="55"/>
      <c r="V8" s="67" t="s">
        <v>30</v>
      </c>
      <c r="W8" s="68"/>
      <c r="X8" s="51" t="s">
        <v>24</v>
      </c>
      <c r="Y8" s="57" t="s">
        <v>38</v>
      </c>
      <c r="Z8" s="57" t="s">
        <v>39</v>
      </c>
      <c r="AA8" s="67" t="s">
        <v>43</v>
      </c>
      <c r="AB8" s="68"/>
      <c r="AC8" s="63"/>
      <c r="AD8" s="64"/>
    </row>
    <row r="9" spans="1:30" s="14" customFormat="1" ht="4.5" customHeight="1">
      <c r="A9" s="58"/>
      <c r="B9" s="58"/>
      <c r="C9" s="58"/>
      <c r="D9" s="58"/>
      <c r="E9" s="17"/>
      <c r="F9" s="17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20"/>
      <c r="W9" s="21"/>
      <c r="X9" s="22"/>
      <c r="Y9" s="23"/>
      <c r="Z9" s="23"/>
      <c r="AA9" s="20"/>
      <c r="AB9" s="21"/>
      <c r="AC9" s="6"/>
      <c r="AD9" s="6"/>
    </row>
    <row r="10" spans="1:30" s="24" customFormat="1" ht="24" customHeight="1">
      <c r="A10" s="70" t="s">
        <v>25</v>
      </c>
      <c r="B10" s="70"/>
      <c r="C10" s="70"/>
      <c r="D10" s="70"/>
      <c r="E10" s="37">
        <f>SUM(F10:AA10)</f>
        <v>716873</v>
      </c>
      <c r="F10" s="38">
        <f>SUM(F13:F24)</f>
        <v>40023</v>
      </c>
      <c r="G10" s="38">
        <f>SUM(G13:G24)</f>
        <v>45589</v>
      </c>
      <c r="H10" s="38">
        <f t="shared" ref="H10:Y10" si="0">SUM(H13:H24)</f>
        <v>48182</v>
      </c>
      <c r="I10" s="38">
        <f t="shared" ref="I10:N10" si="1">SUM(I13:I24)</f>
        <v>52810</v>
      </c>
      <c r="J10" s="38">
        <f t="shared" si="1"/>
        <v>52294</v>
      </c>
      <c r="K10" s="38">
        <f t="shared" si="1"/>
        <v>49837</v>
      </c>
      <c r="L10" s="38">
        <f t="shared" si="1"/>
        <v>55568</v>
      </c>
      <c r="M10" s="38">
        <f t="shared" si="1"/>
        <v>61090</v>
      </c>
      <c r="N10" s="38">
        <f t="shared" si="1"/>
        <v>64088</v>
      </c>
      <c r="O10" s="38">
        <f t="shared" si="0"/>
        <v>60044</v>
      </c>
      <c r="P10" s="38">
        <f t="shared" si="0"/>
        <v>49131</v>
      </c>
      <c r="Q10" s="38">
        <f t="shared" si="0"/>
        <v>39405</v>
      </c>
      <c r="R10" s="38">
        <f t="shared" si="0"/>
        <v>30623</v>
      </c>
      <c r="S10" s="38">
        <f t="shared" si="0"/>
        <v>24500</v>
      </c>
      <c r="T10" s="38">
        <f t="shared" si="0"/>
        <v>16355</v>
      </c>
      <c r="U10" s="38">
        <f t="shared" si="0"/>
        <v>10460</v>
      </c>
      <c r="V10" s="39">
        <f t="shared" si="0"/>
        <v>11203</v>
      </c>
      <c r="W10" s="40">
        <f t="shared" si="0"/>
        <v>0</v>
      </c>
      <c r="X10" s="38">
        <f t="shared" si="0"/>
        <v>1</v>
      </c>
      <c r="Y10" s="38">
        <f t="shared" si="0"/>
        <v>1580</v>
      </c>
      <c r="Z10" s="38">
        <f>SUM(Z13:Z24)</f>
        <v>993</v>
      </c>
      <c r="AA10" s="39">
        <f>SUM(AA13:AA24)</f>
        <v>3097</v>
      </c>
      <c r="AB10" s="40"/>
      <c r="AC10" s="69" t="s">
        <v>2</v>
      </c>
      <c r="AD10" s="69"/>
    </row>
    <row r="11" spans="1:30" s="25" customFormat="1" ht="21" customHeight="1">
      <c r="A11" s="65" t="s">
        <v>74</v>
      </c>
      <c r="B11" s="65"/>
      <c r="C11" s="65"/>
      <c r="D11" s="34"/>
      <c r="E11" s="37">
        <f t="shared" ref="E11:E12" si="2">SUM(F11:AA11)</f>
        <v>87017</v>
      </c>
      <c r="F11" s="38">
        <v>4232</v>
      </c>
      <c r="G11" s="40">
        <v>5015</v>
      </c>
      <c r="H11" s="39">
        <v>5318</v>
      </c>
      <c r="I11" s="38">
        <v>5804</v>
      </c>
      <c r="J11" s="40">
        <v>6192</v>
      </c>
      <c r="K11" s="41">
        <v>5529</v>
      </c>
      <c r="L11" s="38">
        <v>6125</v>
      </c>
      <c r="M11" s="41">
        <v>6687</v>
      </c>
      <c r="N11" s="39">
        <v>7459</v>
      </c>
      <c r="O11" s="38">
        <v>7317</v>
      </c>
      <c r="P11" s="40">
        <v>6393</v>
      </c>
      <c r="Q11" s="38">
        <v>5616</v>
      </c>
      <c r="R11" s="41">
        <v>4515</v>
      </c>
      <c r="S11" s="38">
        <v>3624</v>
      </c>
      <c r="T11" s="41">
        <v>2429</v>
      </c>
      <c r="U11" s="38">
        <v>1592</v>
      </c>
      <c r="V11" s="41">
        <v>1781</v>
      </c>
      <c r="W11" s="40"/>
      <c r="X11" s="41">
        <v>0</v>
      </c>
      <c r="Y11" s="38">
        <v>571</v>
      </c>
      <c r="Z11" s="38">
        <v>197</v>
      </c>
      <c r="AA11" s="39">
        <v>621</v>
      </c>
      <c r="AB11" s="40"/>
      <c r="AC11" s="9"/>
      <c r="AD11" s="34" t="s">
        <v>21</v>
      </c>
    </row>
    <row r="12" spans="1:30" s="25" customFormat="1" ht="21" customHeight="1">
      <c r="A12" s="65" t="s">
        <v>75</v>
      </c>
      <c r="B12" s="65"/>
      <c r="C12" s="65"/>
      <c r="D12" s="66"/>
      <c r="E12" s="37">
        <f t="shared" si="2"/>
        <v>629856</v>
      </c>
      <c r="F12" s="38">
        <v>35791</v>
      </c>
      <c r="G12" s="40">
        <v>40574</v>
      </c>
      <c r="H12" s="39">
        <v>42864</v>
      </c>
      <c r="I12" s="38">
        <v>47006</v>
      </c>
      <c r="J12" s="40">
        <v>46102</v>
      </c>
      <c r="K12" s="41">
        <v>44308</v>
      </c>
      <c r="L12" s="38">
        <v>49443</v>
      </c>
      <c r="M12" s="41">
        <v>54403</v>
      </c>
      <c r="N12" s="39">
        <v>56629</v>
      </c>
      <c r="O12" s="38">
        <v>52727</v>
      </c>
      <c r="P12" s="40">
        <v>42738</v>
      </c>
      <c r="Q12" s="38">
        <v>33789</v>
      </c>
      <c r="R12" s="41">
        <v>26108</v>
      </c>
      <c r="S12" s="38">
        <v>20876</v>
      </c>
      <c r="T12" s="41">
        <v>13926</v>
      </c>
      <c r="U12" s="38">
        <v>8868</v>
      </c>
      <c r="V12" s="41">
        <v>9422</v>
      </c>
      <c r="W12" s="40"/>
      <c r="X12" s="41">
        <v>1</v>
      </c>
      <c r="Y12" s="38">
        <v>1009</v>
      </c>
      <c r="Z12" s="38">
        <v>796</v>
      </c>
      <c r="AA12" s="39">
        <v>2476</v>
      </c>
      <c r="AB12" s="40"/>
      <c r="AC12" s="9"/>
      <c r="AD12" s="34" t="s">
        <v>22</v>
      </c>
    </row>
    <row r="13" spans="1:30" s="25" customFormat="1" ht="21" customHeight="1">
      <c r="A13" s="25" t="s">
        <v>48</v>
      </c>
      <c r="E13" s="42">
        <f t="shared" ref="E13:E19" si="3">SUM(F13:AA13)</f>
        <v>143744</v>
      </c>
      <c r="F13" s="43">
        <v>7714</v>
      </c>
      <c r="G13" s="44">
        <v>8893</v>
      </c>
      <c r="H13" s="45">
        <v>9544</v>
      </c>
      <c r="I13" s="43">
        <v>10599</v>
      </c>
      <c r="J13" s="44">
        <v>11284</v>
      </c>
      <c r="K13" s="46">
        <v>9856</v>
      </c>
      <c r="L13" s="43">
        <v>10638</v>
      </c>
      <c r="M13" s="46">
        <v>11835</v>
      </c>
      <c r="N13" s="45">
        <v>12565</v>
      </c>
      <c r="O13" s="43">
        <v>11916</v>
      </c>
      <c r="P13" s="44">
        <v>9624</v>
      </c>
      <c r="Q13" s="43">
        <v>8145</v>
      </c>
      <c r="R13" s="46">
        <v>6126</v>
      </c>
      <c r="S13" s="43">
        <v>5177</v>
      </c>
      <c r="T13" s="46">
        <v>3331</v>
      </c>
      <c r="U13" s="43">
        <v>2128</v>
      </c>
      <c r="V13" s="46">
        <v>2244</v>
      </c>
      <c r="W13" s="44"/>
      <c r="X13" s="46">
        <v>0</v>
      </c>
      <c r="Y13" s="43">
        <v>668</v>
      </c>
      <c r="Z13" s="43">
        <v>345</v>
      </c>
      <c r="AA13" s="45">
        <v>1112</v>
      </c>
      <c r="AB13" s="44"/>
      <c r="AC13" s="35" t="s">
        <v>60</v>
      </c>
      <c r="AD13" s="36"/>
    </row>
    <row r="14" spans="1:30" s="25" customFormat="1" ht="21" customHeight="1">
      <c r="A14" s="25" t="s">
        <v>49</v>
      </c>
      <c r="E14" s="42">
        <f t="shared" si="3"/>
        <v>54043</v>
      </c>
      <c r="F14" s="43">
        <v>3332</v>
      </c>
      <c r="G14" s="44">
        <v>3653</v>
      </c>
      <c r="H14" s="45">
        <v>3833</v>
      </c>
      <c r="I14" s="43">
        <v>4209</v>
      </c>
      <c r="J14" s="44">
        <v>4102</v>
      </c>
      <c r="K14" s="46">
        <v>3944</v>
      </c>
      <c r="L14" s="43">
        <v>4600</v>
      </c>
      <c r="M14" s="46">
        <v>4823</v>
      </c>
      <c r="N14" s="45">
        <v>4821</v>
      </c>
      <c r="O14" s="43">
        <v>4347</v>
      </c>
      <c r="P14" s="44">
        <v>3376</v>
      </c>
      <c r="Q14" s="43">
        <v>2719</v>
      </c>
      <c r="R14" s="46">
        <v>2015</v>
      </c>
      <c r="S14" s="43">
        <v>1674</v>
      </c>
      <c r="T14" s="46">
        <v>1032</v>
      </c>
      <c r="U14" s="43">
        <v>651</v>
      </c>
      <c r="V14" s="46">
        <v>669</v>
      </c>
      <c r="W14" s="44"/>
      <c r="X14" s="46">
        <v>0</v>
      </c>
      <c r="Y14" s="43">
        <v>35</v>
      </c>
      <c r="Z14" s="43">
        <v>87</v>
      </c>
      <c r="AA14" s="45">
        <v>121</v>
      </c>
      <c r="AB14" s="44"/>
      <c r="AC14" s="4" t="s">
        <v>61</v>
      </c>
      <c r="AD14" s="10"/>
    </row>
    <row r="15" spans="1:30" s="25" customFormat="1" ht="21" customHeight="1">
      <c r="A15" s="25" t="s">
        <v>50</v>
      </c>
      <c r="E15" s="42">
        <f t="shared" si="3"/>
        <v>59496</v>
      </c>
      <c r="F15" s="43">
        <v>3422</v>
      </c>
      <c r="G15" s="44">
        <v>3960</v>
      </c>
      <c r="H15" s="45">
        <v>4089</v>
      </c>
      <c r="I15" s="43">
        <v>4451</v>
      </c>
      <c r="J15" s="44">
        <v>4159</v>
      </c>
      <c r="K15" s="46">
        <v>4186</v>
      </c>
      <c r="L15" s="43">
        <v>4747</v>
      </c>
      <c r="M15" s="46">
        <v>5087</v>
      </c>
      <c r="N15" s="45">
        <v>5289</v>
      </c>
      <c r="O15" s="43">
        <v>4665</v>
      </c>
      <c r="P15" s="44">
        <v>3768</v>
      </c>
      <c r="Q15" s="43">
        <v>2935</v>
      </c>
      <c r="R15" s="46">
        <v>2494</v>
      </c>
      <c r="S15" s="43">
        <v>2074</v>
      </c>
      <c r="T15" s="46">
        <v>1489</v>
      </c>
      <c r="U15" s="43">
        <v>1036</v>
      </c>
      <c r="V15" s="46">
        <v>1207</v>
      </c>
      <c r="W15" s="44"/>
      <c r="X15" s="46">
        <v>0</v>
      </c>
      <c r="Y15" s="43">
        <v>234</v>
      </c>
      <c r="Z15" s="43">
        <v>36</v>
      </c>
      <c r="AA15" s="45">
        <v>168</v>
      </c>
      <c r="AB15" s="44"/>
      <c r="AC15" s="4" t="s">
        <v>62</v>
      </c>
      <c r="AD15" s="10"/>
    </row>
    <row r="16" spans="1:30" s="25" customFormat="1" ht="21" customHeight="1">
      <c r="A16" s="25" t="s">
        <v>51</v>
      </c>
      <c r="E16" s="42">
        <f t="shared" si="3"/>
        <v>35493</v>
      </c>
      <c r="F16" s="43">
        <v>2144</v>
      </c>
      <c r="G16" s="44">
        <v>2355</v>
      </c>
      <c r="H16" s="45">
        <v>2356</v>
      </c>
      <c r="I16" s="43">
        <v>2541</v>
      </c>
      <c r="J16" s="44">
        <v>2403</v>
      </c>
      <c r="K16" s="46">
        <v>2348</v>
      </c>
      <c r="L16" s="43">
        <v>2576</v>
      </c>
      <c r="M16" s="46">
        <v>3092</v>
      </c>
      <c r="N16" s="45">
        <v>3060</v>
      </c>
      <c r="O16" s="43">
        <v>2969</v>
      </c>
      <c r="P16" s="44">
        <v>2307</v>
      </c>
      <c r="Q16" s="43">
        <v>1964</v>
      </c>
      <c r="R16" s="46">
        <v>1559</v>
      </c>
      <c r="S16" s="43">
        <v>1182</v>
      </c>
      <c r="T16" s="46">
        <v>828</v>
      </c>
      <c r="U16" s="43">
        <v>555</v>
      </c>
      <c r="V16" s="46">
        <v>663</v>
      </c>
      <c r="W16" s="44"/>
      <c r="X16" s="46">
        <v>0</v>
      </c>
      <c r="Y16" s="43">
        <v>166</v>
      </c>
      <c r="Z16" s="43">
        <v>34</v>
      </c>
      <c r="AA16" s="45">
        <v>391</v>
      </c>
      <c r="AB16" s="44"/>
      <c r="AC16" s="4" t="s">
        <v>63</v>
      </c>
      <c r="AD16" s="10"/>
    </row>
    <row r="17" spans="1:30" s="25" customFormat="1" ht="21" customHeight="1">
      <c r="A17" s="25" t="s">
        <v>52</v>
      </c>
      <c r="E17" s="42">
        <f t="shared" si="3"/>
        <v>83311</v>
      </c>
      <c r="F17" s="43">
        <v>4270</v>
      </c>
      <c r="G17" s="44">
        <v>4914</v>
      </c>
      <c r="H17" s="45">
        <v>5234</v>
      </c>
      <c r="I17" s="43">
        <v>6003</v>
      </c>
      <c r="J17" s="44">
        <v>5876</v>
      </c>
      <c r="K17" s="46">
        <v>5749</v>
      </c>
      <c r="L17" s="43">
        <v>6215</v>
      </c>
      <c r="M17" s="46">
        <v>6722</v>
      </c>
      <c r="N17" s="45">
        <v>7394</v>
      </c>
      <c r="O17" s="43">
        <v>7304</v>
      </c>
      <c r="P17" s="44">
        <v>6186</v>
      </c>
      <c r="Q17" s="43">
        <v>4942</v>
      </c>
      <c r="R17" s="46">
        <v>3776</v>
      </c>
      <c r="S17" s="43">
        <v>3059</v>
      </c>
      <c r="T17" s="46">
        <v>2219</v>
      </c>
      <c r="U17" s="43">
        <v>1340</v>
      </c>
      <c r="V17" s="46">
        <v>1321</v>
      </c>
      <c r="W17" s="44"/>
      <c r="X17" s="46">
        <v>0</v>
      </c>
      <c r="Y17" s="43">
        <v>214</v>
      </c>
      <c r="Z17" s="43">
        <v>176</v>
      </c>
      <c r="AA17" s="45">
        <v>397</v>
      </c>
      <c r="AB17" s="44"/>
      <c r="AC17" s="33" t="s">
        <v>64</v>
      </c>
      <c r="AD17" s="10"/>
    </row>
    <row r="18" spans="1:30" s="25" customFormat="1" ht="21" customHeight="1">
      <c r="A18" s="25" t="s">
        <v>53</v>
      </c>
      <c r="E18" s="42">
        <f t="shared" si="3"/>
        <v>46336</v>
      </c>
      <c r="F18" s="43">
        <v>2382</v>
      </c>
      <c r="G18" s="44">
        <v>2610</v>
      </c>
      <c r="H18" s="45">
        <v>2923</v>
      </c>
      <c r="I18" s="43">
        <v>3278</v>
      </c>
      <c r="J18" s="44">
        <v>3443</v>
      </c>
      <c r="K18" s="46">
        <v>3067</v>
      </c>
      <c r="L18" s="43">
        <v>3349</v>
      </c>
      <c r="M18" s="46">
        <v>3747</v>
      </c>
      <c r="N18" s="45">
        <v>4337</v>
      </c>
      <c r="O18" s="43">
        <v>4237</v>
      </c>
      <c r="P18" s="44">
        <v>3534</v>
      </c>
      <c r="Q18" s="43">
        <v>2622</v>
      </c>
      <c r="R18" s="46">
        <v>2189</v>
      </c>
      <c r="S18" s="43">
        <v>1663</v>
      </c>
      <c r="T18" s="46">
        <v>1256</v>
      </c>
      <c r="U18" s="43">
        <v>745</v>
      </c>
      <c r="V18" s="46">
        <v>716</v>
      </c>
      <c r="W18" s="44"/>
      <c r="X18" s="46">
        <v>0</v>
      </c>
      <c r="Y18" s="43">
        <v>47</v>
      </c>
      <c r="Z18" s="43">
        <v>25</v>
      </c>
      <c r="AA18" s="45">
        <v>166</v>
      </c>
      <c r="AB18" s="44"/>
      <c r="AC18" s="4" t="s">
        <v>65</v>
      </c>
      <c r="AD18" s="10"/>
    </row>
    <row r="19" spans="1:30" s="25" customFormat="1" ht="21" customHeight="1">
      <c r="A19" s="25" t="s">
        <v>54</v>
      </c>
      <c r="E19" s="42">
        <f t="shared" si="3"/>
        <v>76968</v>
      </c>
      <c r="F19" s="43">
        <v>4045</v>
      </c>
      <c r="G19" s="44">
        <v>4676</v>
      </c>
      <c r="H19" s="47">
        <v>4937</v>
      </c>
      <c r="I19" s="43">
        <v>5344</v>
      </c>
      <c r="J19" s="47">
        <v>5388</v>
      </c>
      <c r="K19" s="43">
        <v>5447</v>
      </c>
      <c r="L19" s="46">
        <v>6369</v>
      </c>
      <c r="M19" s="43">
        <v>6872</v>
      </c>
      <c r="N19" s="46">
        <v>7044</v>
      </c>
      <c r="O19" s="43">
        <v>6729</v>
      </c>
      <c r="P19" s="46">
        <v>5769</v>
      </c>
      <c r="Q19" s="43">
        <v>4696</v>
      </c>
      <c r="R19" s="46">
        <v>3432</v>
      </c>
      <c r="S19" s="43">
        <v>2536</v>
      </c>
      <c r="T19" s="46">
        <v>1513</v>
      </c>
      <c r="U19" s="43">
        <v>929</v>
      </c>
      <c r="V19" s="46">
        <v>988</v>
      </c>
      <c r="W19" s="44"/>
      <c r="X19" s="46">
        <v>1</v>
      </c>
      <c r="Y19" s="43">
        <v>69</v>
      </c>
      <c r="Z19" s="43">
        <v>47</v>
      </c>
      <c r="AA19" s="45">
        <v>137</v>
      </c>
      <c r="AB19" s="44"/>
      <c r="AC19" s="4" t="s">
        <v>66</v>
      </c>
      <c r="AD19" s="10"/>
    </row>
    <row r="20" spans="1:30" s="25" customFormat="1" ht="21" customHeight="1">
      <c r="A20" s="25" t="s">
        <v>55</v>
      </c>
      <c r="E20" s="42">
        <f t="shared" ref="E20:E24" si="4">SUM(F20:AA20)</f>
        <v>69619</v>
      </c>
      <c r="F20" s="43">
        <v>4033</v>
      </c>
      <c r="G20" s="44">
        <v>4623</v>
      </c>
      <c r="H20" s="45">
        <v>4806</v>
      </c>
      <c r="I20" s="43">
        <v>5001</v>
      </c>
      <c r="J20" s="44">
        <v>4866</v>
      </c>
      <c r="K20" s="46">
        <v>4689</v>
      </c>
      <c r="L20" s="43">
        <v>5172</v>
      </c>
      <c r="M20" s="46">
        <v>5978</v>
      </c>
      <c r="N20" s="45">
        <v>6161</v>
      </c>
      <c r="O20" s="43">
        <v>5840</v>
      </c>
      <c r="P20" s="44">
        <v>4790</v>
      </c>
      <c r="Q20" s="43">
        <v>3776</v>
      </c>
      <c r="R20" s="46">
        <v>3103</v>
      </c>
      <c r="S20" s="43">
        <v>2358</v>
      </c>
      <c r="T20" s="46">
        <v>1594</v>
      </c>
      <c r="U20" s="43">
        <v>1012</v>
      </c>
      <c r="V20" s="46">
        <v>1212</v>
      </c>
      <c r="W20" s="44"/>
      <c r="X20" s="46">
        <v>0</v>
      </c>
      <c r="Y20" s="43">
        <v>81</v>
      </c>
      <c r="Z20" s="43">
        <v>85</v>
      </c>
      <c r="AA20" s="45">
        <v>439</v>
      </c>
      <c r="AB20" s="44"/>
      <c r="AC20" s="4" t="s">
        <v>67</v>
      </c>
      <c r="AD20" s="26"/>
    </row>
    <row r="21" spans="1:30" s="25" customFormat="1" ht="21" customHeight="1">
      <c r="A21" s="25" t="s">
        <v>56</v>
      </c>
      <c r="E21" s="42">
        <f t="shared" si="4"/>
        <v>51591</v>
      </c>
      <c r="F21" s="43">
        <v>2989</v>
      </c>
      <c r="G21" s="44">
        <v>3273</v>
      </c>
      <c r="H21" s="47">
        <v>3475</v>
      </c>
      <c r="I21" s="43">
        <v>3884</v>
      </c>
      <c r="J21" s="47">
        <v>3843</v>
      </c>
      <c r="K21" s="43">
        <v>3504</v>
      </c>
      <c r="L21" s="46">
        <v>4012</v>
      </c>
      <c r="M21" s="43">
        <v>4309</v>
      </c>
      <c r="N21" s="46">
        <v>4765</v>
      </c>
      <c r="O21" s="43">
        <v>4342</v>
      </c>
      <c r="P21" s="46">
        <v>3516</v>
      </c>
      <c r="Q21" s="43">
        <v>2698</v>
      </c>
      <c r="R21" s="46">
        <v>2201</v>
      </c>
      <c r="S21" s="43">
        <v>1818</v>
      </c>
      <c r="T21" s="46">
        <v>1209</v>
      </c>
      <c r="U21" s="43">
        <v>837</v>
      </c>
      <c r="V21" s="46">
        <v>783</v>
      </c>
      <c r="W21" s="44"/>
      <c r="X21" s="46">
        <v>0</v>
      </c>
      <c r="Y21" s="43">
        <v>36</v>
      </c>
      <c r="Z21" s="43">
        <v>56</v>
      </c>
      <c r="AA21" s="45">
        <v>41</v>
      </c>
      <c r="AB21" s="44"/>
      <c r="AC21" s="4" t="s">
        <v>68</v>
      </c>
      <c r="AD21" s="26"/>
    </row>
    <row r="22" spans="1:30" s="25" customFormat="1" ht="21" customHeight="1">
      <c r="A22" s="25" t="s">
        <v>57</v>
      </c>
      <c r="E22" s="42">
        <f t="shared" si="4"/>
        <v>57672</v>
      </c>
      <c r="F22" s="43">
        <v>3499</v>
      </c>
      <c r="G22" s="44">
        <v>4115</v>
      </c>
      <c r="H22" s="45">
        <v>4338</v>
      </c>
      <c r="I22" s="43">
        <v>4664</v>
      </c>
      <c r="J22" s="44">
        <v>4144</v>
      </c>
      <c r="K22" s="46">
        <v>4253</v>
      </c>
      <c r="L22" s="43">
        <v>4781</v>
      </c>
      <c r="M22" s="46">
        <v>5268</v>
      </c>
      <c r="N22" s="45">
        <v>5113</v>
      </c>
      <c r="O22" s="43">
        <v>4365</v>
      </c>
      <c r="P22" s="44">
        <v>3651</v>
      </c>
      <c r="Q22" s="43">
        <v>2810</v>
      </c>
      <c r="R22" s="46">
        <v>2160</v>
      </c>
      <c r="S22" s="43">
        <v>1697</v>
      </c>
      <c r="T22" s="46">
        <v>1092</v>
      </c>
      <c r="U22" s="43">
        <v>751</v>
      </c>
      <c r="V22" s="46">
        <v>815</v>
      </c>
      <c r="W22" s="44"/>
      <c r="X22" s="46">
        <v>0</v>
      </c>
      <c r="Y22" s="43">
        <v>15</v>
      </c>
      <c r="Z22" s="43">
        <v>64</v>
      </c>
      <c r="AA22" s="45">
        <v>77</v>
      </c>
      <c r="AB22" s="44"/>
      <c r="AC22" s="4" t="s">
        <v>69</v>
      </c>
      <c r="AD22" s="26"/>
    </row>
    <row r="23" spans="1:30" s="25" customFormat="1" ht="21" customHeight="1">
      <c r="A23" s="25" t="s">
        <v>58</v>
      </c>
      <c r="E23" s="42">
        <f t="shared" si="4"/>
        <v>23239</v>
      </c>
      <c r="F23" s="43">
        <v>1395</v>
      </c>
      <c r="G23" s="44">
        <v>1530</v>
      </c>
      <c r="H23" s="45">
        <v>1615</v>
      </c>
      <c r="I23" s="43">
        <v>1695</v>
      </c>
      <c r="J23" s="44">
        <v>1640</v>
      </c>
      <c r="K23" s="46">
        <v>1657</v>
      </c>
      <c r="L23" s="43">
        <v>1779</v>
      </c>
      <c r="M23" s="46">
        <v>1991</v>
      </c>
      <c r="N23" s="45">
        <v>2096</v>
      </c>
      <c r="O23" s="43">
        <v>1943</v>
      </c>
      <c r="P23" s="44">
        <v>1558</v>
      </c>
      <c r="Q23" s="43">
        <v>1300</v>
      </c>
      <c r="R23" s="46">
        <v>986</v>
      </c>
      <c r="S23" s="43">
        <v>769</v>
      </c>
      <c r="T23" s="46">
        <v>494</v>
      </c>
      <c r="U23" s="43">
        <v>326</v>
      </c>
      <c r="V23" s="46">
        <v>426</v>
      </c>
      <c r="W23" s="44"/>
      <c r="X23" s="46">
        <v>0</v>
      </c>
      <c r="Y23" s="43">
        <v>12</v>
      </c>
      <c r="Z23" s="43">
        <v>17</v>
      </c>
      <c r="AA23" s="45">
        <v>10</v>
      </c>
      <c r="AB23" s="44"/>
      <c r="AC23" s="4" t="s">
        <v>70</v>
      </c>
      <c r="AD23" s="26"/>
    </row>
    <row r="24" spans="1:30" s="25" customFormat="1" ht="21" customHeight="1">
      <c r="A24" s="25" t="s">
        <v>59</v>
      </c>
      <c r="E24" s="42">
        <f t="shared" si="4"/>
        <v>15361</v>
      </c>
      <c r="F24" s="43">
        <v>798</v>
      </c>
      <c r="G24" s="44">
        <v>987</v>
      </c>
      <c r="H24" s="47">
        <v>1032</v>
      </c>
      <c r="I24" s="43">
        <v>1141</v>
      </c>
      <c r="J24" s="47">
        <v>1146</v>
      </c>
      <c r="K24" s="43">
        <v>1137</v>
      </c>
      <c r="L24" s="46">
        <v>1330</v>
      </c>
      <c r="M24" s="43">
        <v>1366</v>
      </c>
      <c r="N24" s="46">
        <v>1443</v>
      </c>
      <c r="O24" s="43">
        <v>1387</v>
      </c>
      <c r="P24" s="46">
        <v>1052</v>
      </c>
      <c r="Q24" s="43">
        <v>798</v>
      </c>
      <c r="R24" s="46">
        <v>582</v>
      </c>
      <c r="S24" s="43">
        <v>493</v>
      </c>
      <c r="T24" s="46">
        <v>298</v>
      </c>
      <c r="U24" s="43">
        <v>150</v>
      </c>
      <c r="V24" s="46">
        <v>159</v>
      </c>
      <c r="W24" s="44"/>
      <c r="X24" s="46">
        <v>0</v>
      </c>
      <c r="Y24" s="43">
        <v>3</v>
      </c>
      <c r="Z24" s="43">
        <v>21</v>
      </c>
      <c r="AA24" s="45">
        <v>38</v>
      </c>
      <c r="AB24" s="44"/>
      <c r="AC24" s="33" t="s">
        <v>71</v>
      </c>
      <c r="AD24" s="26"/>
    </row>
    <row r="25" spans="1:30" s="14" customFormat="1" ht="6" customHeight="1">
      <c r="A25" s="27"/>
      <c r="B25" s="27"/>
      <c r="C25" s="27"/>
      <c r="D25" s="27"/>
      <c r="E25" s="28"/>
      <c r="F25" s="29"/>
      <c r="G25" s="30"/>
      <c r="H25" s="28"/>
      <c r="I25" s="29"/>
      <c r="J25" s="30"/>
      <c r="K25" s="31"/>
      <c r="L25" s="29"/>
      <c r="M25" s="31"/>
      <c r="N25" s="28"/>
      <c r="O25" s="29"/>
      <c r="P25" s="30"/>
      <c r="Q25" s="29"/>
      <c r="R25" s="31"/>
      <c r="S25" s="29"/>
      <c r="T25" s="31"/>
      <c r="U25" s="29"/>
      <c r="V25" s="31"/>
      <c r="W25" s="30"/>
      <c r="X25" s="31"/>
      <c r="Y25" s="29"/>
      <c r="Z25" s="29"/>
      <c r="AA25" s="28"/>
      <c r="AB25" s="30"/>
      <c r="AC25" s="16"/>
      <c r="AD25" s="16"/>
    </row>
    <row r="26" spans="1:30" s="14" customFormat="1" ht="6" customHeight="1">
      <c r="AC26" s="15"/>
      <c r="AD26" s="15"/>
    </row>
    <row r="27" spans="1:30" s="7" customFormat="1" ht="22.5" customHeight="1">
      <c r="A27" s="7" t="s">
        <v>45</v>
      </c>
      <c r="R27" s="7" t="s">
        <v>47</v>
      </c>
    </row>
    <row r="28" spans="1:30" s="7" customFormat="1" ht="22.5" customHeight="1">
      <c r="A28" s="7" t="s">
        <v>27</v>
      </c>
      <c r="R28" s="7" t="s">
        <v>26</v>
      </c>
    </row>
    <row r="29" spans="1:30" s="14" customFormat="1" ht="13.5"/>
  </sheetData>
  <mergeCells count="15">
    <mergeCell ref="A11:C11"/>
    <mergeCell ref="A12:D12"/>
    <mergeCell ref="V8:W8"/>
    <mergeCell ref="AC10:AD10"/>
    <mergeCell ref="A10:D10"/>
    <mergeCell ref="AC4:AD8"/>
    <mergeCell ref="V6:W6"/>
    <mergeCell ref="V7:W7"/>
    <mergeCell ref="V5:W5"/>
    <mergeCell ref="A4:D8"/>
    <mergeCell ref="F4:AB4"/>
    <mergeCell ref="AA5:AB5"/>
    <mergeCell ref="AA6:AB6"/>
    <mergeCell ref="AA7:AB7"/>
    <mergeCell ref="AA8:AB8"/>
  </mergeCells>
  <phoneticPr fontId="3" type="noConversion"/>
  <pageMargins left="0.19685039370078741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2017-10-17T02:52:53Z</dcterms:modified>
</cp:coreProperties>
</file>