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D14" i="1"/>
  <c r="B22" i="1"/>
  <c r="C22" i="1"/>
  <c r="D22" i="1"/>
  <c r="B23" i="1"/>
  <c r="C23" i="1"/>
  <c r="D23" i="1"/>
  <c r="B24" i="1"/>
  <c r="C24" i="1"/>
  <c r="C21" i="1" s="1"/>
  <c r="D24" i="1"/>
  <c r="B25" i="1"/>
  <c r="C25" i="1"/>
  <c r="D25" i="1"/>
  <c r="C26" i="1"/>
  <c r="D26" i="1"/>
  <c r="B27" i="1"/>
  <c r="C27" i="1"/>
  <c r="D27" i="1"/>
  <c r="B28" i="1"/>
  <c r="C28" i="1"/>
  <c r="D28" i="1"/>
  <c r="B30" i="1"/>
  <c r="C30" i="1"/>
  <c r="D30" i="1"/>
  <c r="D21" i="1" s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<sst xmlns="http://schemas.openxmlformats.org/spreadsheetml/2006/main" count="50" uniqueCount="24">
  <si>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เดือนมีนาคม  พ.ศ. 2559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</si>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</sst>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J10" sqref="J10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23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7" customHeight="1" x14ac:dyDescent="0.3">
      <c r="A3" s="42" t="s">
        <v>22</v>
      </c>
      <c r="B3" s="41" t="s">
        <v>21</v>
      </c>
      <c r="C3" s="41" t="s">
        <v>20</v>
      </c>
      <c r="D3" s="41" t="s">
        <v>19</v>
      </c>
      <c r="E3" s="21"/>
      <c r="F3" s="21"/>
      <c r="G3" s="21"/>
      <c r="L3" s="40"/>
    </row>
    <row r="4" spans="1:12" s="36" customFormat="1" ht="21.75" customHeight="1" x14ac:dyDescent="0.3">
      <c r="B4" s="38"/>
      <c r="C4" s="39" t="s">
        <v>18</v>
      </c>
      <c r="D4" s="38"/>
      <c r="E4" s="37"/>
    </row>
    <row r="5" spans="1:12" s="24" customFormat="1" ht="21.75" customHeight="1" x14ac:dyDescent="0.25">
      <c r="A5" s="35" t="s">
        <v>16</v>
      </c>
      <c r="B5" s="34">
        <v>483604.99</v>
      </c>
      <c r="C5" s="34">
        <v>258057.76</v>
      </c>
      <c r="D5" s="34">
        <v>225547.23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6835.92</v>
      </c>
      <c r="C6" s="31">
        <v>2838.19</v>
      </c>
      <c r="D6" s="31">
        <v>3997.73</v>
      </c>
      <c r="E6" s="30"/>
      <c r="F6" s="29"/>
      <c r="G6" s="28"/>
      <c r="H6" s="28"/>
    </row>
    <row r="7" spans="1:12" s="24" customFormat="1" ht="21.75" customHeight="1" x14ac:dyDescent="0.3">
      <c r="A7" s="3" t="s">
        <v>14</v>
      </c>
      <c r="B7" s="31">
        <v>135535.9</v>
      </c>
      <c r="C7" s="31">
        <v>67494.740000000005</v>
      </c>
      <c r="D7" s="31">
        <v>68041.16</v>
      </c>
      <c r="E7" s="30"/>
      <c r="F7" s="29"/>
      <c r="G7" s="28"/>
      <c r="H7" s="28"/>
    </row>
    <row r="8" spans="1:12" s="24" customFormat="1" ht="21.75" customHeight="1" x14ac:dyDescent="0.3">
      <c r="A8" s="16" t="s">
        <v>13</v>
      </c>
      <c r="B8" s="31">
        <v>89219.07</v>
      </c>
      <c r="C8" s="31">
        <v>50283.03</v>
      </c>
      <c r="D8" s="31">
        <v>38936.04</v>
      </c>
      <c r="E8" s="30"/>
      <c r="F8" s="29"/>
      <c r="G8" s="28"/>
      <c r="H8" s="28"/>
    </row>
    <row r="9" spans="1:12" s="24" customFormat="1" ht="21.75" customHeight="1" x14ac:dyDescent="0.3">
      <c r="A9" s="16" t="s">
        <v>12</v>
      </c>
      <c r="B9" s="31">
        <v>76359.91</v>
      </c>
      <c r="C9" s="31">
        <v>46389.75</v>
      </c>
      <c r="D9" s="31">
        <v>29970.17</v>
      </c>
      <c r="E9" s="30"/>
      <c r="F9" s="29"/>
      <c r="G9" s="28"/>
      <c r="H9" s="28"/>
      <c r="I9" s="3"/>
      <c r="J9" s="3"/>
      <c r="K9" s="3"/>
    </row>
    <row r="10" spans="1:12" s="3" customFormat="1" ht="21.75" customHeight="1" x14ac:dyDescent="0.3">
      <c r="A10" s="3" t="s">
        <v>11</v>
      </c>
      <c r="B10" s="32">
        <f>SUM(B11:B13)</f>
        <v>89444.700000000012</v>
      </c>
      <c r="C10" s="32">
        <f>SUM(C11:C13)</f>
        <v>52343.94</v>
      </c>
      <c r="D10" s="32">
        <f>SUM(D11:D13)</f>
        <v>37100.759999999995</v>
      </c>
      <c r="E10" s="30"/>
      <c r="F10" s="33"/>
      <c r="G10" s="33"/>
      <c r="H10" s="33"/>
    </row>
    <row r="11" spans="1:12" s="3" customFormat="1" ht="21.75" customHeight="1" x14ac:dyDescent="0.3">
      <c r="A11" s="11" t="s">
        <v>10</v>
      </c>
      <c r="B11" s="31">
        <v>67879.91</v>
      </c>
      <c r="C11" s="31">
        <v>39020.29</v>
      </c>
      <c r="D11" s="31">
        <v>28859.62</v>
      </c>
      <c r="E11" s="30"/>
      <c r="F11" s="29"/>
      <c r="G11" s="28"/>
      <c r="H11" s="28"/>
    </row>
    <row r="12" spans="1:12" s="3" customFormat="1" ht="21.75" customHeight="1" x14ac:dyDescent="0.3">
      <c r="A12" s="11" t="s">
        <v>9</v>
      </c>
      <c r="B12" s="31">
        <v>21564.79</v>
      </c>
      <c r="C12" s="31">
        <v>13323.65</v>
      </c>
      <c r="D12" s="31">
        <v>8241.14</v>
      </c>
      <c r="E12" s="30"/>
      <c r="F12" s="29"/>
      <c r="G12" s="28"/>
      <c r="H12" s="28"/>
    </row>
    <row r="13" spans="1:12" s="3" customFormat="1" ht="21.75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.75" customHeight="1" x14ac:dyDescent="0.3">
      <c r="A14" s="3" t="s">
        <v>6</v>
      </c>
      <c r="B14" s="32">
        <f>SUM(B15:B17)</f>
        <v>86209.5</v>
      </c>
      <c r="C14" s="32">
        <f>SUM(C15:C17)</f>
        <v>38708.129999999997</v>
      </c>
      <c r="D14" s="32">
        <f>SUM(D15:D17)</f>
        <v>47501.37</v>
      </c>
      <c r="E14" s="30"/>
    </row>
    <row r="15" spans="1:12" s="24" customFormat="1" ht="21.75" customHeight="1" x14ac:dyDescent="0.3">
      <c r="A15" s="13" t="s">
        <v>5</v>
      </c>
      <c r="B15" s="31">
        <v>53080.95</v>
      </c>
      <c r="C15" s="31">
        <v>20862.61</v>
      </c>
      <c r="D15" s="31">
        <v>32218.34</v>
      </c>
      <c r="E15" s="30"/>
      <c r="F15" s="29"/>
      <c r="G15" s="28"/>
      <c r="H15" s="28"/>
    </row>
    <row r="16" spans="1:12" s="24" customFormat="1" ht="21.75" customHeight="1" x14ac:dyDescent="0.3">
      <c r="A16" s="13" t="s">
        <v>4</v>
      </c>
      <c r="B16" s="31">
        <v>20657.3</v>
      </c>
      <c r="C16" s="31">
        <v>14246.59</v>
      </c>
      <c r="D16" s="31">
        <v>6410.71</v>
      </c>
      <c r="E16" s="30"/>
      <c r="F16" s="29"/>
      <c r="G16" s="29"/>
      <c r="H16" s="29"/>
    </row>
    <row r="17" spans="1:11" s="24" customFormat="1" ht="21.75" customHeight="1" x14ac:dyDescent="0.3">
      <c r="A17" s="13" t="s">
        <v>3</v>
      </c>
      <c r="B17" s="31">
        <v>12471.25</v>
      </c>
      <c r="C17" s="31">
        <v>3598.93</v>
      </c>
      <c r="D17" s="31">
        <v>8872.32</v>
      </c>
      <c r="E17" s="30"/>
      <c r="F17" s="29"/>
      <c r="G17" s="28"/>
      <c r="H17" s="28"/>
    </row>
    <row r="18" spans="1:11" s="24" customFormat="1" ht="21.75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1.75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1.75" customHeight="1" x14ac:dyDescent="0.3">
      <c r="B20" s="22"/>
      <c r="C20" s="23" t="s">
        <v>17</v>
      </c>
      <c r="D20" s="22"/>
      <c r="E20" s="17"/>
    </row>
    <row r="21" spans="1:11" s="3" customFormat="1" ht="21.75" customHeight="1" x14ac:dyDescent="0.3">
      <c r="A21" s="21" t="s">
        <v>16</v>
      </c>
      <c r="B21" s="20">
        <f>B22+B23+B24+B25+B26+B30+B34+B35</f>
        <v>100.00000206780332</v>
      </c>
      <c r="C21" s="20">
        <f>C22+C23+C24+C25+C26+C30+C34+C35</f>
        <v>100.00000775020291</v>
      </c>
      <c r="D21" s="20">
        <f>D22+D23+D24+D25+D26+D30+D34+D35</f>
        <v>99.999999999999986</v>
      </c>
      <c r="E21" s="17"/>
    </row>
    <row r="22" spans="1:11" s="3" customFormat="1" ht="21.75" customHeight="1" x14ac:dyDescent="0.3">
      <c r="A22" s="19" t="s">
        <v>15</v>
      </c>
      <c r="B22" s="14">
        <f>(B6/$B$5)*100</f>
        <v>1.4135338016259924</v>
      </c>
      <c r="C22" s="14">
        <f>(C6/$C$5)*100</f>
        <v>1.0998274184818158</v>
      </c>
      <c r="D22" s="14">
        <f>(D6/$D$5)*100</f>
        <v>1.7724580346209526</v>
      </c>
      <c r="E22" s="4"/>
    </row>
    <row r="23" spans="1:11" s="3" customFormat="1" ht="21.75" customHeight="1" x14ac:dyDescent="0.3">
      <c r="A23" s="3" t="s">
        <v>14</v>
      </c>
      <c r="B23" s="14">
        <f>(B7/$B$5)*100</f>
        <v>28.02615829088116</v>
      </c>
      <c r="C23" s="14">
        <f>(C7/$C$5)*100</f>
        <v>26.154896485189983</v>
      </c>
      <c r="D23" s="14">
        <f>(D7/$D$5)*100</f>
        <v>30.167145036540681</v>
      </c>
      <c r="E23" s="18"/>
      <c r="G23" s="17"/>
    </row>
    <row r="24" spans="1:11" s="3" customFormat="1" ht="21.75" customHeight="1" x14ac:dyDescent="0.3">
      <c r="A24" s="16" t="s">
        <v>13</v>
      </c>
      <c r="B24" s="14">
        <f>(B8/$B$5)*100</f>
        <v>18.448748843555151</v>
      </c>
      <c r="C24" s="14">
        <f>(C8/$C$5)*100</f>
        <v>19.485184247123588</v>
      </c>
      <c r="D24" s="14">
        <f>(D8/$D$5)*100</f>
        <v>17.262920941214841</v>
      </c>
      <c r="E24" s="4"/>
    </row>
    <row r="25" spans="1:11" s="3" customFormat="1" ht="21.75" customHeight="1" x14ac:dyDescent="0.3">
      <c r="A25" s="16" t="s">
        <v>12</v>
      </c>
      <c r="B25" s="14">
        <f>(B9/$B$5)*100</f>
        <v>15.789727479859131</v>
      </c>
      <c r="C25" s="14">
        <f>(C9/$C$5)*100</f>
        <v>17.976498749737267</v>
      </c>
      <c r="D25" s="14">
        <f>(D9/$D$5)*100</f>
        <v>13.287757956504276</v>
      </c>
    </row>
    <row r="26" spans="1:11" s="3" customFormat="1" ht="21.75" customHeight="1" x14ac:dyDescent="0.3">
      <c r="A26" s="3" t="s">
        <v>11</v>
      </c>
      <c r="B26" s="14">
        <f>(B10/$B$5)*100</f>
        <v>18.495404689682797</v>
      </c>
      <c r="C26" s="14">
        <f>(C10/$C$5)*100</f>
        <v>20.283807780087681</v>
      </c>
      <c r="D26" s="14">
        <f>(D10/$D$5)*100</f>
        <v>16.449219970469152</v>
      </c>
    </row>
    <row r="27" spans="1:11" s="3" customFormat="1" ht="21.75" customHeight="1" x14ac:dyDescent="0.3">
      <c r="A27" s="11" t="s">
        <v>10</v>
      </c>
      <c r="B27" s="14">
        <f>(B11/$B$5)*100</f>
        <v>14.036230271321228</v>
      </c>
      <c r="C27" s="14">
        <f>(C11/$C$5)*100</f>
        <v>15.12075823645063</v>
      </c>
      <c r="D27" s="14">
        <f>(D11/$D$5)*100</f>
        <v>12.795377713129085</v>
      </c>
    </row>
    <row r="28" spans="1:11" s="3" customFormat="1" ht="21.75" customHeight="1" x14ac:dyDescent="0.3">
      <c r="A28" s="11" t="s">
        <v>9</v>
      </c>
      <c r="B28" s="12">
        <f>(B12/$B$5)*100</f>
        <v>4.4591744183615649</v>
      </c>
      <c r="C28" s="12">
        <f>(C12/$C$5)*100</f>
        <v>5.1630495436370518</v>
      </c>
      <c r="D28" s="12">
        <f>(D12/$D$5)*100</f>
        <v>3.6538422573400697</v>
      </c>
    </row>
    <row r="29" spans="1:11" s="3" customFormat="1" ht="21.75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.75" customHeight="1" x14ac:dyDescent="0.3">
      <c r="A30" s="3" t="s">
        <v>6</v>
      </c>
      <c r="B30" s="14">
        <f>(B14/$B$5)*100</f>
        <v>17.826428962199088</v>
      </c>
      <c r="C30" s="14">
        <f>(C14/$C$5)*100</f>
        <v>14.999793069582559</v>
      </c>
      <c r="D30" s="14">
        <f>(D14/$D$5)*100</f>
        <v>21.06049806065009</v>
      </c>
    </row>
    <row r="31" spans="1:11" s="3" customFormat="1" ht="21.75" customHeight="1" x14ac:dyDescent="0.3">
      <c r="A31" s="13" t="s">
        <v>5</v>
      </c>
      <c r="B31" s="14">
        <f>(B15/$B$5)*100</f>
        <v>10.976096421172162</v>
      </c>
      <c r="C31" s="14">
        <f>(C15/$C$5)*100</f>
        <v>8.0844730265038347</v>
      </c>
      <c r="D31" s="14">
        <f>(D15/$D$5)*100</f>
        <v>14.28452036409403</v>
      </c>
    </row>
    <row r="32" spans="1:11" s="3" customFormat="1" ht="21.75" customHeight="1" x14ac:dyDescent="0.3">
      <c r="A32" s="13" t="s">
        <v>4</v>
      </c>
      <c r="B32" s="12">
        <f>(B16/$B$5)*100</f>
        <v>4.2715233356049529</v>
      </c>
      <c r="C32" s="12">
        <f>(C16/$C$5)*100</f>
        <v>5.5206981568777476</v>
      </c>
      <c r="D32" s="12">
        <f>(D16/$D$5)*100</f>
        <v>2.8422916122711857</v>
      </c>
    </row>
    <row r="33" spans="1:4" s="3" customFormat="1" ht="21.75" customHeight="1" x14ac:dyDescent="0.3">
      <c r="A33" s="13" t="s">
        <v>3</v>
      </c>
      <c r="B33" s="12">
        <f>(B17/$B$5)*100</f>
        <v>2.5788092054219707</v>
      </c>
      <c r="C33" s="12">
        <f>(C17/$C$5)*100</f>
        <v>1.3946218862009807</v>
      </c>
      <c r="D33" s="12">
        <f>(D17/$D$5)*100</f>
        <v>3.9336860842848744</v>
      </c>
    </row>
    <row r="34" spans="1:4" s="3" customFormat="1" ht="21.75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.75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4.25" customHeight="1" x14ac:dyDescent="0.35">
      <c r="A36" s="1"/>
      <c r="B36" s="6"/>
      <c r="C36" s="6"/>
      <c r="D36" s="6"/>
    </row>
    <row r="37" spans="1:4" s="3" customFormat="1" ht="21.75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2016-11-16T08:00:06Z</dcterms:created>
  <dcterms:modified xsi:type="dcterms:W3CDTF">2016-11-16T08:00:12Z</dcterms:modified>
</cp:coreProperties>
</file>