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C10" i="1"/>
  <c r="D10" i="1"/>
  <c r="D26" i="1" s="1"/>
  <c r="B14" i="1"/>
  <c r="C14" i="1"/>
  <c r="C30" i="1" s="1"/>
  <c r="D14" i="1"/>
  <c r="D30" i="1" s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B27" i="1"/>
  <c r="C27" i="1"/>
  <c r="D27" i="1"/>
  <c r="B28" i="1"/>
  <c r="C28" i="1"/>
  <c r="D28" i="1"/>
  <c r="B30" i="1"/>
  <c r="B21" i="1" s="1"/>
  <c r="B31" i="1"/>
  <c r="C31" i="1"/>
  <c r="D31" i="1"/>
  <c r="B32" i="1"/>
  <c r="C32" i="1"/>
  <c r="D32" i="1"/>
  <c r="B33" i="1"/>
  <c r="C33" i="1"/>
  <c r="D33" i="1"/>
  <c r="C21" i="1" l="1"/>
  <c r="D21" i="1"/>
</calcChain>
</file>

<file path=xl/sharedStrings.xml><?xml version="1.0" encoding="utf-8"?>
<sst xmlns="http://schemas.openxmlformats.org/spreadsheetml/2006/main" count="50" uniqueCount="24">
  <si>
    <t>ที่มา : การสำรวจภาวะการทำงานของประชากร จังหวัดพิษณุโลก  เดือนเมษายน  พ.ศ. 2559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</si>
  <si>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</si>
  <si>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</si>
  <si>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</si>
  <si>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</si>
  <si>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</si>
  <si>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</si>
  <si>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</si>
  <si>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</si>
  <si>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</si>
  <si>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</si>
  <si>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</si>
  <si>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</si>
  <si>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</si>
  <si>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</si>
  <si>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</si>
  <si>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</si>
  <si>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</si>
  <si>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</si>
  <si>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</si>
  <si>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</si>
  <si>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</si>
  <si>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</si>
  <si>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ตารางที่3 จำนวนและร้อยละของประชากรอายุ 15 ปีขึ้นไปที่มีงานทำ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</si>
</sst>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#,##0.0;\(#,##0.0\);&quot;-&quot;;\-@\-"/>
    <numFmt numFmtId="189" formatCode="#,##0;\(#,##0\);&quot;-&quot;;\-@\-"/>
    <numFmt numFmtId="190" formatCode="#,##0.0"/>
    <numFmt numFmtId="191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.8"/>
      <name val="TH SarabunPSK"/>
      <family val="2"/>
    </font>
    <font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4" fillId="0" borderId="0" xfId="0" applyNumberFormat="1" applyFont="1"/>
    <xf numFmtId="0" fontId="4" fillId="0" borderId="0" xfId="0" applyFont="1" applyFill="1" applyBorder="1" applyAlignment="1">
      <alignment vertical="center"/>
    </xf>
    <xf numFmtId="187" fontId="2" fillId="0" borderId="0" xfId="0" applyNumberFormat="1" applyFont="1"/>
    <xf numFmtId="188" fontId="4" fillId="0" borderId="1" xfId="0" applyNumberFormat="1" applyFont="1" applyBorder="1" applyAlignment="1">
      <alignment horizontal="right"/>
    </xf>
    <xf numFmtId="189" fontId="4" fillId="0" borderId="1" xfId="1" applyNumberFormat="1" applyFont="1" applyBorder="1"/>
    <xf numFmtId="0" fontId="4" fillId="0" borderId="1" xfId="0" applyFont="1" applyBorder="1" applyAlignment="1" applyProtection="1">
      <alignment horizontal="left" vertical="center"/>
    </xf>
    <xf numFmtId="189" fontId="4" fillId="0" borderId="0" xfId="1" applyNumberFormat="1" applyFont="1"/>
    <xf numFmtId="0" fontId="4" fillId="0" borderId="0" xfId="0" applyFont="1" applyBorder="1" applyAlignment="1" applyProtection="1">
      <alignment horizontal="left" vertical="center"/>
    </xf>
    <xf numFmtId="190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 vertical="center"/>
    </xf>
    <xf numFmtId="188" fontId="4" fillId="0" borderId="0" xfId="0" applyNumberFormat="1" applyFont="1" applyBorder="1" applyAlignment="1">
      <alignment horizontal="right"/>
    </xf>
    <xf numFmtId="191" fontId="5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187" fontId="4" fillId="0" borderId="0" xfId="0" applyNumberFormat="1" applyFont="1" applyBorder="1"/>
    <xf numFmtId="0" fontId="6" fillId="0" borderId="0" xfId="0" applyFont="1" applyBorder="1" applyAlignment="1"/>
    <xf numFmtId="188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91" fontId="4" fillId="0" borderId="0" xfId="1" applyNumberFormat="1" applyFont="1" applyAlignment="1">
      <alignment horizontal="right"/>
    </xf>
    <xf numFmtId="3" fontId="4" fillId="0" borderId="0" xfId="0" applyNumberFormat="1" applyFont="1" applyAlignment="1">
      <alignment vertical="center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/>
    </xf>
    <xf numFmtId="189" fontId="4" fillId="0" borderId="0" xfId="0" applyNumberFormat="1" applyFont="1"/>
    <xf numFmtId="3" fontId="4" fillId="0" borderId="0" xfId="0" applyNumberFormat="1" applyFont="1"/>
    <xf numFmtId="3" fontId="7" fillId="0" borderId="0" xfId="0" applyNumberFormat="1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zoomScaleNormal="100" workbookViewId="0">
      <selection activeCell="H27" sqref="H27"/>
    </sheetView>
  </sheetViews>
  <sheetFormatPr defaultRowHeight="26.25" customHeight="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ht="26.25" customHeight="1" x14ac:dyDescent="0.35">
      <c r="A1" s="44" t="s">
        <v>23</v>
      </c>
      <c r="B1" s="45"/>
      <c r="C1" s="45"/>
      <c r="D1" s="45"/>
      <c r="E1" s="44"/>
      <c r="F1" s="43"/>
      <c r="G1" s="43"/>
    </row>
    <row r="2" spans="1:12" ht="10.5" customHeight="1" x14ac:dyDescent="0.35"/>
    <row r="3" spans="1:12" s="36" customFormat="1" ht="26.25" customHeight="1" x14ac:dyDescent="0.3">
      <c r="A3" s="42" t="s">
        <v>22</v>
      </c>
      <c r="B3" s="41" t="s">
        <v>21</v>
      </c>
      <c r="C3" s="41" t="s">
        <v>20</v>
      </c>
      <c r="D3" s="41" t="s">
        <v>19</v>
      </c>
      <c r="E3" s="21"/>
      <c r="F3" s="21"/>
      <c r="G3" s="21"/>
      <c r="L3" s="40"/>
    </row>
    <row r="4" spans="1:12" s="36" customFormat="1" ht="21.75" customHeight="1" x14ac:dyDescent="0.3">
      <c r="B4" s="38"/>
      <c r="C4" s="39" t="s">
        <v>18</v>
      </c>
      <c r="D4" s="38"/>
      <c r="E4" s="37"/>
    </row>
    <row r="5" spans="1:12" s="24" customFormat="1" ht="21.75" customHeight="1" x14ac:dyDescent="0.3">
      <c r="A5" s="35" t="s">
        <v>16</v>
      </c>
      <c r="B5" s="34">
        <v>475544.45</v>
      </c>
      <c r="C5" s="34">
        <v>253933.36</v>
      </c>
      <c r="D5" s="34">
        <v>221611.09</v>
      </c>
      <c r="E5" s="30"/>
      <c r="F5" s="29"/>
      <c r="G5" s="28"/>
      <c r="H5" s="28"/>
    </row>
    <row r="6" spans="1:12" s="24" customFormat="1" ht="21.75" customHeight="1" x14ac:dyDescent="0.3">
      <c r="A6" s="19" t="s">
        <v>15</v>
      </c>
      <c r="B6" s="31">
        <v>7472.63</v>
      </c>
      <c r="C6" s="31">
        <v>2606.73</v>
      </c>
      <c r="D6" s="31">
        <v>4865.8900000000003</v>
      </c>
      <c r="E6" s="30"/>
      <c r="F6" s="29"/>
      <c r="G6" s="28"/>
      <c r="H6" s="28"/>
    </row>
    <row r="7" spans="1:12" s="24" customFormat="1" ht="21.75" customHeight="1" x14ac:dyDescent="0.3">
      <c r="A7" s="3" t="s">
        <v>14</v>
      </c>
      <c r="B7" s="31">
        <v>135014.72</v>
      </c>
      <c r="C7" s="31">
        <v>66737.86</v>
      </c>
      <c r="D7" s="31">
        <v>68276.86</v>
      </c>
      <c r="E7" s="30"/>
      <c r="F7" s="29"/>
      <c r="G7" s="28"/>
      <c r="H7" s="28"/>
    </row>
    <row r="8" spans="1:12" s="24" customFormat="1" ht="21.75" customHeight="1" x14ac:dyDescent="0.3">
      <c r="A8" s="16" t="s">
        <v>13</v>
      </c>
      <c r="B8" s="31">
        <v>81338.16</v>
      </c>
      <c r="C8" s="31">
        <v>48512.53</v>
      </c>
      <c r="D8" s="31">
        <v>32825.629999999997</v>
      </c>
      <c r="E8" s="30"/>
      <c r="F8" s="29"/>
      <c r="G8" s="28"/>
      <c r="H8" s="28"/>
    </row>
    <row r="9" spans="1:12" s="24" customFormat="1" ht="21.75" customHeight="1" x14ac:dyDescent="0.3">
      <c r="A9" s="16" t="s">
        <v>12</v>
      </c>
      <c r="B9" s="31">
        <v>73827.06</v>
      </c>
      <c r="C9" s="31">
        <v>45772.22</v>
      </c>
      <c r="D9" s="31">
        <v>28054.84</v>
      </c>
      <c r="E9" s="30"/>
      <c r="F9" s="29"/>
      <c r="G9" s="28"/>
      <c r="H9" s="28"/>
      <c r="I9" s="3"/>
      <c r="J9" s="3"/>
      <c r="K9" s="3"/>
    </row>
    <row r="10" spans="1:12" s="3" customFormat="1" ht="21.75" customHeight="1" x14ac:dyDescent="0.3">
      <c r="A10" s="3" t="s">
        <v>11</v>
      </c>
      <c r="B10" s="32">
        <f>SUM(B11:B13)</f>
        <v>89068.38</v>
      </c>
      <c r="C10" s="32">
        <f>SUM(C11:C13)</f>
        <v>50813.29</v>
      </c>
      <c r="D10" s="32">
        <f>SUM(D11:D13)</f>
        <v>38255.1</v>
      </c>
      <c r="E10" s="30"/>
      <c r="F10" s="33"/>
      <c r="G10" s="33"/>
      <c r="H10" s="33"/>
    </row>
    <row r="11" spans="1:12" s="3" customFormat="1" ht="21.75" customHeight="1" x14ac:dyDescent="0.3">
      <c r="A11" s="11" t="s">
        <v>10</v>
      </c>
      <c r="B11" s="31">
        <v>67404.14</v>
      </c>
      <c r="C11" s="31">
        <v>37274.54</v>
      </c>
      <c r="D11" s="31">
        <v>30129.599999999999</v>
      </c>
      <c r="E11" s="30"/>
      <c r="F11" s="29"/>
      <c r="G11" s="28"/>
      <c r="H11" s="28"/>
    </row>
    <row r="12" spans="1:12" s="3" customFormat="1" ht="21.75" customHeight="1" x14ac:dyDescent="0.3">
      <c r="A12" s="11" t="s">
        <v>9</v>
      </c>
      <c r="B12" s="31">
        <v>21664.240000000002</v>
      </c>
      <c r="C12" s="31">
        <v>13538.75</v>
      </c>
      <c r="D12" s="31">
        <v>8125.5</v>
      </c>
      <c r="E12" s="30"/>
      <c r="F12" s="29"/>
      <c r="G12" s="28"/>
      <c r="H12" s="28"/>
    </row>
    <row r="13" spans="1:12" s="3" customFormat="1" ht="21.75" customHeight="1" x14ac:dyDescent="0.3">
      <c r="A13" s="13" t="s">
        <v>8</v>
      </c>
      <c r="B13" s="26" t="s">
        <v>7</v>
      </c>
      <c r="C13" s="26" t="s">
        <v>7</v>
      </c>
      <c r="D13" s="26" t="s">
        <v>7</v>
      </c>
      <c r="E13" s="30"/>
      <c r="F13" s="29"/>
      <c r="G13" s="28"/>
      <c r="H13" s="28"/>
    </row>
    <row r="14" spans="1:12" s="3" customFormat="1" ht="21.75" customHeight="1" x14ac:dyDescent="0.3">
      <c r="A14" s="3" t="s">
        <v>6</v>
      </c>
      <c r="B14" s="32">
        <f>SUM(B15:B17)</f>
        <v>88823.5</v>
      </c>
      <c r="C14" s="32">
        <f>SUM(C15:C17)</f>
        <v>39490.720000000001</v>
      </c>
      <c r="D14" s="32">
        <f>SUM(D15:D17)</f>
        <v>49332.78</v>
      </c>
      <c r="E14" s="30"/>
    </row>
    <row r="15" spans="1:12" s="24" customFormat="1" ht="21.75" customHeight="1" x14ac:dyDescent="0.3">
      <c r="A15" s="13" t="s">
        <v>5</v>
      </c>
      <c r="B15" s="31">
        <v>56267.08</v>
      </c>
      <c r="C15" s="31">
        <v>22440.21</v>
      </c>
      <c r="D15" s="31">
        <v>33826.879999999997</v>
      </c>
      <c r="E15" s="30"/>
      <c r="F15" s="29"/>
      <c r="G15" s="28"/>
      <c r="H15" s="28"/>
    </row>
    <row r="16" spans="1:12" s="24" customFormat="1" ht="21.75" customHeight="1" x14ac:dyDescent="0.3">
      <c r="A16" s="13" t="s">
        <v>4</v>
      </c>
      <c r="B16" s="31">
        <v>23588.97</v>
      </c>
      <c r="C16" s="31">
        <v>14189.23</v>
      </c>
      <c r="D16" s="31">
        <v>9399.73</v>
      </c>
      <c r="E16" s="30"/>
      <c r="F16" s="29"/>
      <c r="G16" s="29"/>
      <c r="H16" s="29"/>
    </row>
    <row r="17" spans="1:11" s="24" customFormat="1" ht="21.75" customHeight="1" x14ac:dyDescent="0.3">
      <c r="A17" s="13" t="s">
        <v>3</v>
      </c>
      <c r="B17" s="31">
        <v>8967.4500000000007</v>
      </c>
      <c r="C17" s="31">
        <v>2861.28</v>
      </c>
      <c r="D17" s="31">
        <v>6106.17</v>
      </c>
      <c r="E17" s="30"/>
      <c r="F17" s="29"/>
      <c r="G17" s="28"/>
      <c r="H17" s="28"/>
    </row>
    <row r="18" spans="1:11" s="24" customFormat="1" ht="21.75" customHeight="1" x14ac:dyDescent="0.3">
      <c r="A18" s="11" t="s">
        <v>2</v>
      </c>
      <c r="B18" s="15" t="s">
        <v>7</v>
      </c>
      <c r="C18" s="15" t="s">
        <v>7</v>
      </c>
      <c r="D18" s="15" t="s">
        <v>7</v>
      </c>
      <c r="E18" s="25"/>
      <c r="F18" s="27"/>
      <c r="G18" s="27"/>
      <c r="H18" s="27"/>
    </row>
    <row r="19" spans="1:11" s="24" customFormat="1" ht="21.75" customHeight="1" x14ac:dyDescent="0.3">
      <c r="A19" s="11" t="s">
        <v>1</v>
      </c>
      <c r="B19" s="26" t="s">
        <v>7</v>
      </c>
      <c r="C19" s="26" t="s">
        <v>7</v>
      </c>
      <c r="D19" s="15" t="s">
        <v>7</v>
      </c>
      <c r="E19" s="25"/>
      <c r="G19" s="3"/>
      <c r="H19" s="3"/>
      <c r="I19" s="3"/>
      <c r="J19" s="3"/>
      <c r="K19" s="3"/>
    </row>
    <row r="20" spans="1:11" s="3" customFormat="1" ht="21.75" customHeight="1" x14ac:dyDescent="0.3">
      <c r="B20" s="22"/>
      <c r="C20" s="23" t="s">
        <v>17</v>
      </c>
      <c r="D20" s="22"/>
      <c r="E20" s="17"/>
    </row>
    <row r="21" spans="1:11" s="3" customFormat="1" ht="21.75" customHeight="1" x14ac:dyDescent="0.3">
      <c r="A21" s="21" t="s">
        <v>16</v>
      </c>
      <c r="B21" s="20">
        <f>B22+B23+B24+B25+B26+B30+B34+B35</f>
        <v>100</v>
      </c>
      <c r="C21" s="20">
        <f>C22+C23+C24+C25+C26+C30+C34+C35</f>
        <v>99.999996061958939</v>
      </c>
      <c r="D21" s="20">
        <f>D22+D23+D24+D25+D26+D30+D34+D35</f>
        <v>100.00000451240955</v>
      </c>
      <c r="E21" s="17"/>
    </row>
    <row r="22" spans="1:11" s="3" customFormat="1" ht="21.75" customHeight="1" x14ac:dyDescent="0.3">
      <c r="A22" s="19" t="s">
        <v>15</v>
      </c>
      <c r="B22" s="14">
        <f>(B6/$B$5)*100</f>
        <v>1.571384126131637</v>
      </c>
      <c r="C22" s="14">
        <f>(C6/$C$5)*100</f>
        <v>1.0265409790978233</v>
      </c>
      <c r="D22" s="14">
        <f>(D6/$D$5)*100</f>
        <v>2.1956888529360152</v>
      </c>
      <c r="E22" s="4"/>
    </row>
    <row r="23" spans="1:11" s="3" customFormat="1" ht="21.75" customHeight="1" x14ac:dyDescent="0.3">
      <c r="A23" s="3" t="s">
        <v>14</v>
      </c>
      <c r="B23" s="14">
        <f>(B7/$B$5)*100</f>
        <v>28.391608818061066</v>
      </c>
      <c r="C23" s="14">
        <f>(C7/$C$5)*100</f>
        <v>26.281643341386889</v>
      </c>
      <c r="D23" s="14">
        <f>(D7/$D$5)*100</f>
        <v>30.809315544632714</v>
      </c>
      <c r="E23" s="18"/>
      <c r="G23" s="17"/>
    </row>
    <row r="24" spans="1:11" s="3" customFormat="1" ht="21.75" customHeight="1" x14ac:dyDescent="0.3">
      <c r="A24" s="16" t="s">
        <v>13</v>
      </c>
      <c r="B24" s="14">
        <f>(B8/$B$5)*100</f>
        <v>17.104218123037711</v>
      </c>
      <c r="C24" s="14">
        <f>(C8/$C$5)*100</f>
        <v>19.104433541146388</v>
      </c>
      <c r="D24" s="14">
        <f>(D8/$D$5)*100</f>
        <v>14.812268645941861</v>
      </c>
      <c r="E24" s="4"/>
    </row>
    <row r="25" spans="1:11" s="3" customFormat="1" ht="21.75" customHeight="1" x14ac:dyDescent="0.3">
      <c r="A25" s="16" t="s">
        <v>12</v>
      </c>
      <c r="B25" s="14">
        <f>(B9/$B$5)*100</f>
        <v>15.524744322008175</v>
      </c>
      <c r="C25" s="14">
        <f>(C9/$C$5)*100</f>
        <v>18.02528820947354</v>
      </c>
      <c r="D25" s="14">
        <f>(D9/$D$5)*100</f>
        <v>12.659492807873468</v>
      </c>
    </row>
    <row r="26" spans="1:11" s="3" customFormat="1" ht="21.75" customHeight="1" x14ac:dyDescent="0.3">
      <c r="A26" s="3" t="s">
        <v>11</v>
      </c>
      <c r="B26" s="14">
        <f>(B10/$B$5)*100</f>
        <v>18.729769635625019</v>
      </c>
      <c r="C26" s="14">
        <f>(C10/$C$5)*100</f>
        <v>20.010482277712548</v>
      </c>
      <c r="D26" s="14">
        <f>(D10/$D$5)*100</f>
        <v>17.262267876576033</v>
      </c>
    </row>
    <row r="27" spans="1:11" s="3" customFormat="1" ht="21.75" customHeight="1" x14ac:dyDescent="0.3">
      <c r="A27" s="11" t="s">
        <v>10</v>
      </c>
      <c r="B27" s="14">
        <f>(B11/$B$5)*100</f>
        <v>14.1740987619559</v>
      </c>
      <c r="C27" s="14">
        <f>(C11/$C$5)*100</f>
        <v>14.678866927921563</v>
      </c>
      <c r="D27" s="14">
        <f>(D11/$D$5)*100</f>
        <v>13.595709492697319</v>
      </c>
    </row>
    <row r="28" spans="1:11" s="3" customFormat="1" ht="21.75" customHeight="1" x14ac:dyDescent="0.3">
      <c r="A28" s="11" t="s">
        <v>9</v>
      </c>
      <c r="B28" s="12">
        <f>(B12/$B$5)*100</f>
        <v>4.5556708736691176</v>
      </c>
      <c r="C28" s="12">
        <f>(C12/$C$5)*100</f>
        <v>5.3316153497909848</v>
      </c>
      <c r="D28" s="12">
        <f>(D12/$D$5)*100</f>
        <v>3.666558383878713</v>
      </c>
    </row>
    <row r="29" spans="1:11" s="3" customFormat="1" ht="21.75" customHeight="1" x14ac:dyDescent="0.3">
      <c r="A29" s="13" t="s">
        <v>8</v>
      </c>
      <c r="B29" s="15" t="s">
        <v>7</v>
      </c>
      <c r="C29" s="15" t="s">
        <v>7</v>
      </c>
      <c r="D29" s="15" t="s">
        <v>7</v>
      </c>
    </row>
    <row r="30" spans="1:11" s="3" customFormat="1" ht="21.75" customHeight="1" x14ac:dyDescent="0.3">
      <c r="A30" s="3" t="s">
        <v>6</v>
      </c>
      <c r="B30" s="14">
        <f>(B14/$B$5)*100</f>
        <v>18.678274975136393</v>
      </c>
      <c r="C30" s="14">
        <f>(C14/$C$5)*100</f>
        <v>15.551607713141749</v>
      </c>
      <c r="D30" s="14">
        <f>(D14/$D$5)*100</f>
        <v>22.260970784449459</v>
      </c>
    </row>
    <row r="31" spans="1:11" s="3" customFormat="1" ht="21.75" customHeight="1" x14ac:dyDescent="0.3">
      <c r="A31" s="13" t="s">
        <v>5</v>
      </c>
      <c r="B31" s="14">
        <f>(B15/$B$5)*100</f>
        <v>11.832138930440678</v>
      </c>
      <c r="C31" s="14">
        <f>(C15/$C$5)*100</f>
        <v>8.8370468535524438</v>
      </c>
      <c r="D31" s="14">
        <f>(D15/$D$5)*100</f>
        <v>15.264073652631732</v>
      </c>
    </row>
    <row r="32" spans="1:11" s="3" customFormat="1" ht="21.75" customHeight="1" x14ac:dyDescent="0.3">
      <c r="A32" s="13" t="s">
        <v>4</v>
      </c>
      <c r="B32" s="12">
        <f>(B16/$B$5)*100</f>
        <v>4.9604132694640848</v>
      </c>
      <c r="C32" s="12">
        <f>(C16/$C$5)*100</f>
        <v>5.5877770451271154</v>
      </c>
      <c r="D32" s="12">
        <f>(D16/$D$5)*100</f>
        <v>4.2415431465997484</v>
      </c>
    </row>
    <row r="33" spans="1:4" s="3" customFormat="1" ht="21.75" customHeight="1" x14ac:dyDescent="0.3">
      <c r="A33" s="13" t="s">
        <v>3</v>
      </c>
      <c r="B33" s="12">
        <f>(B17/$B$5)*100</f>
        <v>1.8857227752316321</v>
      </c>
      <c r="C33" s="12">
        <f>(C17/$C$5)*100</f>
        <v>1.126783814462188</v>
      </c>
      <c r="D33" s="12">
        <f>(D17/$D$5)*100</f>
        <v>2.7553539852179778</v>
      </c>
    </row>
    <row r="34" spans="1:4" s="3" customFormat="1" ht="21.75" customHeight="1" x14ac:dyDescent="0.3">
      <c r="A34" s="11" t="s">
        <v>2</v>
      </c>
      <c r="B34" s="10">
        <v>0</v>
      </c>
      <c r="C34" s="10">
        <v>0</v>
      </c>
      <c r="D34" s="10">
        <v>0</v>
      </c>
    </row>
    <row r="35" spans="1:4" s="3" customFormat="1" ht="21.75" customHeight="1" x14ac:dyDescent="0.3">
      <c r="A35" s="9" t="s">
        <v>1</v>
      </c>
      <c r="B35" s="8">
        <v>0</v>
      </c>
      <c r="C35" s="8">
        <v>0</v>
      </c>
      <c r="D35" s="7">
        <v>0</v>
      </c>
    </row>
    <row r="36" spans="1:4" ht="13.5" customHeight="1" x14ac:dyDescent="0.35">
      <c r="A36" s="1"/>
      <c r="B36" s="6"/>
      <c r="C36" s="6"/>
      <c r="D36" s="6"/>
    </row>
    <row r="37" spans="1:4" s="3" customFormat="1" ht="21.75" customHeight="1" x14ac:dyDescent="0.3">
      <c r="A37" s="5" t="s">
        <v>0</v>
      </c>
      <c r="B37" s="4"/>
    </row>
  </sheetData>
  <pageMargins left="0.98425196850393704" right="0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>&amp;R21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2016-11-16T08:06:09Z</dcterms:created>
  <dcterms:modified xsi:type="dcterms:W3CDTF">2016-11-16T08:07:31Z</dcterms:modified>
</cp:coreProperties>
</file>