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รายงานรายเดือน\4เมษายน\"/>
    </mc:Choice>
  </mc:AlternateContent>
  <bookViews>
    <workbookView xWindow="-525" yWindow="-75" windowWidth="10065" windowHeight="8655" tabRatio="658"/>
  </bookViews>
  <sheets>
    <sheet name="Tab03" sheetId="18" r:id="rId1"/>
  </sheets>
  <definedNames>
    <definedName name="_xlnm.Print_Area" localSheetId="0">'Tab03'!$A$1:$E$44</definedName>
  </definedNames>
  <calcPr calcId="152511"/>
</workbook>
</file>

<file path=xl/calcChain.xml><?xml version="1.0" encoding="utf-8"?>
<calcChain xmlns="http://schemas.openxmlformats.org/spreadsheetml/2006/main">
  <c r="C7" i="18" l="1"/>
  <c r="C20" i="18" l="1"/>
  <c r="C18" i="18"/>
  <c r="C16" i="18"/>
  <c r="C14" i="18"/>
  <c r="C13" i="18"/>
  <c r="C12" i="18"/>
  <c r="C10" i="18"/>
  <c r="C9" i="18"/>
  <c r="C6" i="18"/>
  <c r="C5" i="18"/>
  <c r="C22" i="18"/>
  <c r="D33" i="18" l="1"/>
  <c r="D41" i="18"/>
  <c r="E41" i="18"/>
  <c r="E37" i="18"/>
  <c r="C41" i="18"/>
  <c r="D32" i="18"/>
  <c r="D39" i="18"/>
  <c r="D37" i="18"/>
  <c r="D29" i="18"/>
  <c r="D26" i="18"/>
  <c r="D31" i="18"/>
  <c r="D28" i="18"/>
  <c r="D24" i="18"/>
  <c r="D35" i="18"/>
  <c r="E31" i="18" l="1"/>
  <c r="E26" i="18"/>
  <c r="E29" i="18"/>
  <c r="E35" i="18"/>
  <c r="E33" i="18"/>
  <c r="E39" i="18"/>
  <c r="E32" i="18"/>
  <c r="C26" i="18"/>
  <c r="E24" i="18"/>
  <c r="C37" i="18" l="1"/>
  <c r="C31" i="18"/>
  <c r="C39" i="18"/>
  <c r="C32" i="18"/>
  <c r="C33" i="18"/>
  <c r="C28" i="18"/>
  <c r="C29" i="18"/>
  <c r="C24" i="18"/>
</calcChain>
</file>

<file path=xl/sharedStrings.xml><?xml version="1.0" encoding="utf-8"?>
<sst xmlns="http://schemas.openxmlformats.org/spreadsheetml/2006/main" count="44" uniqueCount="29">
  <si>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</si>
  <si>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</si>
  <si>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</si>
  <si>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</si>
  <si>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</si>
  <si>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</si>
  <si>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</si>
  <si>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</si>
  <si>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</si>
  <si>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</si>
  <si>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</si>
  <si>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</si>
  <si>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</si>
  <si>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</si>
  <si>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ร้อยละ</t>
  </si>
  <si>
    <t xml:space="preserve">5. พนักงานบริการและพนักงานในร้านค้า และตลาด </t>
  </si>
  <si>
    <t>จำนวน (คน)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</si>
  <si>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</si>
  <si>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</si>
  <si>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</si>
  <si>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</si>
  <si>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</si>
  <si>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</si>
  <si>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</si>
  <si>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</si>
  <si>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</si>
  <si>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>แหล่งที่มา  :  สรุปผลการสำรวจโครงการสำรวจภาวะการทำงานของประชากรจังหวัดเลย</t>
  </si>
  <si>
    <t>ตารางที่ 3   จำนวน และร้อยละของผู้มีงานทำ จำแนกตามอาชีพ และเพศ เดือนเมษายน พ.ศ. 2559</t>
  </si>
  <si>
    <t xml:space="preserve">               เดือนเมษายน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</si>
</sst>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_);_(* \(#,##0\);_(* &quot;-&quot;_);_(@_)"/>
    <numFmt numFmtId="188" formatCode="0.0"/>
    <numFmt numFmtId="189" formatCode="_-* #,##0.0_-;\-* #,##0.0_-;_-* &quot;-&quot;_-;_-@_-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3" fontId="2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4" fillId="0" borderId="0" xfId="3" quotePrefix="1" applyFont="1" applyAlignment="1" applyProtection="1">
      <alignment horizontal="left" vertical="center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3" fontId="4" fillId="0" borderId="0" xfId="3" applyNumberFormat="1" applyFont="1"/>
    <xf numFmtId="0" fontId="4" fillId="0" borderId="0" xfId="3" quotePrefix="1" applyFont="1" applyBorder="1" applyAlignment="1" applyProtection="1">
      <alignment horizontal="left" vertical="center"/>
    </xf>
    <xf numFmtId="188" fontId="2" fillId="0" borderId="0" xfId="3" applyNumberFormat="1" applyFont="1" applyAlignment="1">
      <alignment horizontal="right" vertical="center"/>
    </xf>
    <xf numFmtId="188" fontId="2" fillId="0" borderId="0" xfId="3" applyNumberFormat="1" applyFont="1" applyAlignment="1">
      <alignment vertical="center"/>
    </xf>
    <xf numFmtId="188" fontId="4" fillId="0" borderId="0" xfId="3" applyNumberFormat="1" applyFont="1" applyAlignment="1">
      <alignment horizontal="right" vertical="center"/>
    </xf>
    <xf numFmtId="188" fontId="4" fillId="0" borderId="0" xfId="3" applyNumberFormat="1" applyFont="1"/>
    <xf numFmtId="0" fontId="4" fillId="0" borderId="2" xfId="3" quotePrefix="1" applyFont="1" applyBorder="1" applyAlignment="1" applyProtection="1">
      <alignment horizontal="left" vertical="center"/>
    </xf>
    <xf numFmtId="187" fontId="4" fillId="0" borderId="0" xfId="3" applyNumberFormat="1" applyFont="1" applyBorder="1" applyAlignment="1">
      <alignment horizontal="right"/>
    </xf>
    <xf numFmtId="189" fontId="5" fillId="0" borderId="2" xfId="0" applyNumberFormat="1" applyFont="1" applyBorder="1" applyAlignment="1">
      <alignment horizontal="right"/>
    </xf>
    <xf numFmtId="0" fontId="7" fillId="0" borderId="0" xfId="0" applyFont="1"/>
    <xf numFmtId="188" fontId="7" fillId="0" borderId="0" xfId="0" applyNumberFormat="1" applyFont="1" applyFill="1" applyBorder="1" applyAlignment="1">
      <alignment horizontal="right"/>
    </xf>
    <xf numFmtId="0" fontId="7" fillId="0" borderId="0" xfId="0" applyFont="1" applyBorder="1"/>
    <xf numFmtId="3" fontId="2" fillId="0" borderId="0" xfId="3" applyNumberFormat="1" applyFont="1" applyFill="1" applyBorder="1" applyAlignment="1">
      <alignment horizontal="right"/>
    </xf>
    <xf numFmtId="0" fontId="8" fillId="0" borderId="0" xfId="0" applyFont="1" applyBorder="1"/>
    <xf numFmtId="0" fontId="8" fillId="0" borderId="0" xfId="0" applyFont="1" applyAlignment="1">
      <alignment horizontal="left" vertical="center"/>
    </xf>
    <xf numFmtId="0" fontId="2" fillId="0" borderId="3" xfId="3" applyFont="1" applyBorder="1" applyAlignment="1">
      <alignment horizontal="center" vertical="center"/>
    </xf>
    <xf numFmtId="3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Alignment="1">
      <alignment vertical="center"/>
    </xf>
    <xf numFmtId="187" fontId="5" fillId="0" borderId="0" xfId="0" applyNumberFormat="1" applyFont="1" applyBorder="1" applyAlignment="1">
      <alignment horizontal="right"/>
    </xf>
    <xf numFmtId="3" fontId="4" fillId="2" borderId="0" xfId="3" applyNumberFormat="1" applyFont="1" applyFill="1" applyAlignment="1">
      <alignment horizontal="right"/>
    </xf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4"/>
  <sheetViews>
    <sheetView showGridLines="0" tabSelected="1" view="pageBreakPreview" topLeftCell="A31" zoomScale="80" zoomScaleNormal="75" zoomScaleSheetLayoutView="80" workbookViewId="0">
      <selection activeCell="E41" sqref="E41"/>
    </sheetView>
  </sheetViews>
  <sheetFormatPr defaultRowHeight="26.25" customHeight="1" x14ac:dyDescent="0.35"/>
  <cols>
    <col min="1" max="1" width="9.140625" style="3" customWidth="1"/>
    <col min="2" max="2" width="40.42578125" style="3" customWidth="1"/>
    <col min="3" max="5" width="18.7109375" style="4" customWidth="1"/>
    <col min="6" max="16384" width="9.140625" style="4"/>
  </cols>
  <sheetData>
    <row r="1" spans="1:6" s="3" customFormat="1" ht="23.25" x14ac:dyDescent="0.35">
      <c r="A1" s="3" t="s">
        <v>27</v>
      </c>
      <c r="C1" s="4"/>
      <c r="D1" s="4"/>
      <c r="E1" s="4"/>
    </row>
    <row r="2" spans="1:6" s="1" customFormat="1" ht="23.25" x14ac:dyDescent="0.35">
      <c r="A2" s="2"/>
      <c r="B2" s="2"/>
    </row>
    <row r="3" spans="1:6" s="3" customFormat="1" ht="23.25" x14ac:dyDescent="0.35">
      <c r="A3" s="35" t="s">
        <v>13</v>
      </c>
      <c r="B3" s="35"/>
      <c r="C3" s="5" t="s">
        <v>0</v>
      </c>
      <c r="D3" s="5" t="s">
        <v>1</v>
      </c>
      <c r="E3" s="5" t="s">
        <v>2</v>
      </c>
    </row>
    <row r="4" spans="1:6" s="3" customFormat="1" ht="24.95" customHeight="1" x14ac:dyDescent="0.35">
      <c r="A4" s="30"/>
      <c r="B4" s="30"/>
      <c r="C4" s="36" t="s">
        <v>16</v>
      </c>
      <c r="D4" s="36"/>
      <c r="E4" s="36"/>
    </row>
    <row r="5" spans="1:6" s="8" customFormat="1" ht="24" customHeight="1" x14ac:dyDescent="0.35">
      <c r="A5" s="37" t="s">
        <v>3</v>
      </c>
      <c r="B5" s="37"/>
      <c r="C5" s="27">
        <f>D5+E5</f>
        <v>312906.78000000003</v>
      </c>
      <c r="D5" s="27">
        <v>173297</v>
      </c>
      <c r="E5" s="27">
        <v>139609.78</v>
      </c>
      <c r="F5" s="7"/>
    </row>
    <row r="6" spans="1:6" s="8" customFormat="1" ht="3.75" customHeight="1" x14ac:dyDescent="0.35">
      <c r="A6" s="6"/>
      <c r="B6" s="6"/>
      <c r="C6" s="27">
        <f t="shared" ref="C6:C20" si="0">D6+E6</f>
        <v>0</v>
      </c>
      <c r="D6" s="10"/>
      <c r="E6" s="9"/>
    </row>
    <row r="7" spans="1:6" s="13" customFormat="1" ht="24" customHeight="1" x14ac:dyDescent="0.35">
      <c r="A7" s="11" t="s">
        <v>4</v>
      </c>
      <c r="B7" s="11"/>
      <c r="C7" s="31">
        <f t="shared" si="0"/>
        <v>4420.25</v>
      </c>
      <c r="D7" s="34">
        <v>2417.4299999999998</v>
      </c>
      <c r="E7" s="12">
        <v>2002.82</v>
      </c>
      <c r="F7" s="32"/>
    </row>
    <row r="8" spans="1:6" s="13" customFormat="1" ht="24" customHeight="1" x14ac:dyDescent="0.35">
      <c r="A8" s="11"/>
      <c r="B8" s="14" t="s">
        <v>17</v>
      </c>
      <c r="C8" s="31"/>
      <c r="E8" s="32"/>
      <c r="F8" s="32"/>
    </row>
    <row r="9" spans="1:6" s="13" customFormat="1" ht="24" customHeight="1" x14ac:dyDescent="0.35">
      <c r="A9" s="14" t="s">
        <v>5</v>
      </c>
      <c r="B9" s="14"/>
      <c r="C9" s="31">
        <f t="shared" si="0"/>
        <v>8998.8799999999992</v>
      </c>
      <c r="D9" s="12">
        <v>3211.64</v>
      </c>
      <c r="E9" s="12">
        <v>5787.24</v>
      </c>
      <c r="F9" s="32"/>
    </row>
    <row r="10" spans="1:6" s="13" customFormat="1" ht="24" customHeight="1" x14ac:dyDescent="0.35">
      <c r="A10" s="11" t="s">
        <v>6</v>
      </c>
      <c r="B10" s="11"/>
      <c r="C10" s="31">
        <f t="shared" si="0"/>
        <v>5910.5300000000007</v>
      </c>
      <c r="D10" s="12">
        <v>2658</v>
      </c>
      <c r="E10" s="12">
        <v>3252.53</v>
      </c>
      <c r="F10" s="32"/>
    </row>
    <row r="11" spans="1:6" ht="24" customHeight="1" x14ac:dyDescent="0.35">
      <c r="A11" s="11"/>
      <c r="B11" s="11" t="s">
        <v>18</v>
      </c>
      <c r="C11" s="31"/>
      <c r="E11" s="15"/>
      <c r="F11" s="15"/>
    </row>
    <row r="12" spans="1:6" ht="24" customHeight="1" x14ac:dyDescent="0.35">
      <c r="A12" s="14" t="s">
        <v>7</v>
      </c>
      <c r="B12" s="14"/>
      <c r="C12" s="31">
        <f t="shared" si="0"/>
        <v>3964.2</v>
      </c>
      <c r="D12" s="12">
        <v>1466.34</v>
      </c>
      <c r="E12" s="12">
        <v>2497.86</v>
      </c>
      <c r="F12" s="15"/>
    </row>
    <row r="13" spans="1:6" ht="24" customHeight="1" x14ac:dyDescent="0.35">
      <c r="A13" s="11" t="s">
        <v>15</v>
      </c>
      <c r="B13" s="11"/>
      <c r="C13" s="31">
        <f t="shared" si="0"/>
        <v>36279.83</v>
      </c>
      <c r="D13" s="12">
        <v>14430.51</v>
      </c>
      <c r="E13" s="12">
        <v>21849.32</v>
      </c>
      <c r="F13" s="15"/>
    </row>
    <row r="14" spans="1:6" ht="24" customHeight="1" x14ac:dyDescent="0.35">
      <c r="A14" s="11" t="s">
        <v>8</v>
      </c>
      <c r="B14" s="11"/>
      <c r="C14" s="31">
        <f t="shared" si="0"/>
        <v>197977.90000000002</v>
      </c>
      <c r="D14" s="12">
        <v>113476.66</v>
      </c>
      <c r="E14" s="12">
        <v>84501.24</v>
      </c>
      <c r="F14" s="15"/>
    </row>
    <row r="15" spans="1:6" ht="24" customHeight="1" x14ac:dyDescent="0.35">
      <c r="B15" s="14" t="s">
        <v>19</v>
      </c>
      <c r="C15" s="31"/>
      <c r="D15" s="15"/>
      <c r="E15" s="15"/>
      <c r="F15" s="15"/>
    </row>
    <row r="16" spans="1:6" ht="24" customHeight="1" x14ac:dyDescent="0.35">
      <c r="A16" s="11" t="s">
        <v>9</v>
      </c>
      <c r="B16" s="11"/>
      <c r="C16" s="31">
        <f t="shared" si="0"/>
        <v>12678.71</v>
      </c>
      <c r="D16" s="12">
        <v>10898.15</v>
      </c>
      <c r="E16" s="34">
        <v>1780.56</v>
      </c>
      <c r="F16" s="15"/>
    </row>
    <row r="17" spans="1:6" ht="24" customHeight="1" x14ac:dyDescent="0.35">
      <c r="B17" s="14" t="s">
        <v>25</v>
      </c>
      <c r="C17" s="31"/>
      <c r="D17" s="15"/>
      <c r="E17" s="15"/>
      <c r="F17" s="15"/>
    </row>
    <row r="18" spans="1:6" ht="24" customHeight="1" x14ac:dyDescent="0.35">
      <c r="A18" s="11" t="s">
        <v>10</v>
      </c>
      <c r="B18" s="11"/>
      <c r="C18" s="31">
        <f t="shared" si="0"/>
        <v>4993.1499999999996</v>
      </c>
      <c r="D18" s="12">
        <v>4993.1499999999996</v>
      </c>
      <c r="E18" s="33">
        <v>0</v>
      </c>
      <c r="F18" s="15"/>
    </row>
    <row r="19" spans="1:6" ht="24" customHeight="1" x14ac:dyDescent="0.35">
      <c r="B19" s="14" t="s">
        <v>21</v>
      </c>
      <c r="C19" s="31"/>
      <c r="D19" s="15"/>
      <c r="E19" s="12"/>
      <c r="F19" s="15"/>
    </row>
    <row r="20" spans="1:6" ht="24" customHeight="1" x14ac:dyDescent="0.35">
      <c r="A20" s="14" t="s">
        <v>11</v>
      </c>
      <c r="B20" s="14"/>
      <c r="C20" s="31">
        <f t="shared" si="0"/>
        <v>37682.979999999996</v>
      </c>
      <c r="D20" s="12">
        <v>19744.68</v>
      </c>
      <c r="E20" s="12">
        <v>17938.3</v>
      </c>
      <c r="F20" s="15"/>
    </row>
    <row r="21" spans="1:6" ht="24" customHeight="1" x14ac:dyDescent="0.35">
      <c r="B21" s="14" t="s">
        <v>22</v>
      </c>
      <c r="C21" s="27"/>
      <c r="D21" s="15"/>
      <c r="E21" s="15"/>
      <c r="F21" s="15"/>
    </row>
    <row r="22" spans="1:6" ht="24" customHeight="1" x14ac:dyDescent="0.35">
      <c r="A22" s="16" t="s">
        <v>12</v>
      </c>
      <c r="B22" s="16"/>
      <c r="C22" s="22">
        <f t="shared" ref="C22" si="1">D22+E22</f>
        <v>0</v>
      </c>
      <c r="D22" s="22">
        <v>0</v>
      </c>
      <c r="E22" s="22">
        <v>0</v>
      </c>
    </row>
    <row r="23" spans="1:6" ht="24.95" customHeight="1" x14ac:dyDescent="0.35">
      <c r="A23" s="4"/>
      <c r="B23" s="4"/>
      <c r="C23" s="37" t="s">
        <v>14</v>
      </c>
      <c r="D23" s="37"/>
      <c r="E23" s="37"/>
    </row>
    <row r="24" spans="1:6" s="8" customFormat="1" ht="24.95" customHeight="1" x14ac:dyDescent="0.5">
      <c r="A24" s="37" t="s">
        <v>3</v>
      </c>
      <c r="B24" s="37"/>
      <c r="C24" s="17">
        <f>+C5/$C$5*100</f>
        <v>100</v>
      </c>
      <c r="D24" s="17">
        <f>+D5/$D$5*100</f>
        <v>100</v>
      </c>
      <c r="E24" s="17">
        <f>+E5/$E$5*100</f>
        <v>100</v>
      </c>
      <c r="F24" s="18"/>
    </row>
    <row r="25" spans="1:6" s="8" customFormat="1" ht="1.5" customHeight="1" x14ac:dyDescent="0.5">
      <c r="A25" s="6"/>
      <c r="B25" s="6"/>
      <c r="C25" s="17"/>
      <c r="D25" s="19"/>
      <c r="E25" s="17"/>
    </row>
    <row r="26" spans="1:6" s="13" customFormat="1" ht="24" customHeight="1" x14ac:dyDescent="0.5">
      <c r="A26" s="11" t="s">
        <v>4</v>
      </c>
      <c r="B26" s="11"/>
      <c r="C26" s="19">
        <f>+C7/$C$5*100-0.02</f>
        <v>1.3926411706387443</v>
      </c>
      <c r="D26" s="19">
        <f>+D7/$D$5*100</f>
        <v>1.3949635596692382</v>
      </c>
      <c r="E26" s="19">
        <f>+E7/$E$5*100</f>
        <v>1.4345843106407015</v>
      </c>
      <c r="F26" s="18"/>
    </row>
    <row r="27" spans="1:6" s="13" customFormat="1" ht="24" customHeight="1" x14ac:dyDescent="0.5">
      <c r="B27" s="14" t="s">
        <v>23</v>
      </c>
      <c r="C27" s="19"/>
      <c r="D27" s="19"/>
      <c r="E27" s="19"/>
      <c r="F27" s="18"/>
    </row>
    <row r="28" spans="1:6" s="13" customFormat="1" ht="24" customHeight="1" x14ac:dyDescent="0.5">
      <c r="A28" s="14" t="s">
        <v>5</v>
      </c>
      <c r="B28" s="14"/>
      <c r="C28" s="19">
        <f t="shared" ref="C28:C39" si="2">+C9/$C$5*100</f>
        <v>2.8758980550053912</v>
      </c>
      <c r="D28" s="19">
        <f>+D9/$D$5*100</f>
        <v>1.8532577020952468</v>
      </c>
      <c r="E28" s="19">
        <v>4.2</v>
      </c>
      <c r="F28" s="18"/>
    </row>
    <row r="29" spans="1:6" s="13" customFormat="1" ht="24" customHeight="1" x14ac:dyDescent="0.5">
      <c r="A29" s="11" t="s">
        <v>6</v>
      </c>
      <c r="B29" s="11"/>
      <c r="C29" s="19">
        <f t="shared" si="2"/>
        <v>1.8889108123512057</v>
      </c>
      <c r="D29" s="19">
        <f>+D10/$D$5*100</f>
        <v>1.53378304298401</v>
      </c>
      <c r="E29" s="19">
        <f>+E10/$E$5*100</f>
        <v>2.3297293355809314</v>
      </c>
      <c r="F29" s="18"/>
    </row>
    <row r="30" spans="1:6" ht="24" customHeight="1" x14ac:dyDescent="0.35">
      <c r="B30" s="14" t="s">
        <v>18</v>
      </c>
      <c r="C30" s="19"/>
      <c r="D30" s="19"/>
      <c r="E30" s="19"/>
      <c r="F30" s="18"/>
    </row>
    <row r="31" spans="1:6" ht="24" customHeight="1" x14ac:dyDescent="0.35">
      <c r="A31" s="14" t="s">
        <v>7</v>
      </c>
      <c r="B31" s="14"/>
      <c r="C31" s="19">
        <f t="shared" si="2"/>
        <v>1.2668948879918804</v>
      </c>
      <c r="D31" s="19">
        <f>+D12/$D$5*100</f>
        <v>0.84614274915318788</v>
      </c>
      <c r="E31" s="19">
        <f>+E12/$E$5*100-0.02</f>
        <v>1.7691726496524813</v>
      </c>
      <c r="F31" s="18"/>
    </row>
    <row r="32" spans="1:6" ht="24" customHeight="1" x14ac:dyDescent="0.35">
      <c r="A32" s="11" t="s">
        <v>15</v>
      </c>
      <c r="B32" s="11"/>
      <c r="C32" s="19">
        <f t="shared" si="2"/>
        <v>11.594453146716731</v>
      </c>
      <c r="D32" s="19">
        <f>+D13/$D$5*100</f>
        <v>8.3270397063999955</v>
      </c>
      <c r="E32" s="19">
        <f>+E13/$E$5*100</f>
        <v>15.650278941776142</v>
      </c>
      <c r="F32" s="18"/>
    </row>
    <row r="33" spans="1:8" ht="24" customHeight="1" x14ac:dyDescent="0.35">
      <c r="A33" s="11" t="s">
        <v>8</v>
      </c>
      <c r="B33" s="11"/>
      <c r="C33" s="19">
        <f t="shared" si="2"/>
        <v>63.270568953475539</v>
      </c>
      <c r="D33" s="19">
        <f>+D14/$D$5*100</f>
        <v>65.481029677374678</v>
      </c>
      <c r="E33" s="19">
        <f>+E14/$E$5*100</f>
        <v>60.526733872082602</v>
      </c>
      <c r="F33" s="18"/>
    </row>
    <row r="34" spans="1:8" ht="24" customHeight="1" x14ac:dyDescent="0.35">
      <c r="B34" s="14" t="s">
        <v>19</v>
      </c>
      <c r="C34" s="19"/>
      <c r="D34" s="19"/>
      <c r="E34" s="19"/>
      <c r="F34" s="18"/>
    </row>
    <row r="35" spans="1:8" ht="24" customHeight="1" x14ac:dyDescent="0.35">
      <c r="A35" s="11" t="s">
        <v>9</v>
      </c>
      <c r="B35" s="11"/>
      <c r="C35" s="19">
        <v>4</v>
      </c>
      <c r="D35" s="19">
        <f>+D16/$D$5*100</f>
        <v>6.2887124416464211</v>
      </c>
      <c r="E35" s="19">
        <f>+E16/$E$5*100</f>
        <v>1.275383429441691</v>
      </c>
      <c r="F35" s="18"/>
    </row>
    <row r="36" spans="1:8" ht="24" customHeight="1" x14ac:dyDescent="0.35">
      <c r="B36" s="14" t="s">
        <v>20</v>
      </c>
      <c r="C36" s="19"/>
      <c r="D36" s="19"/>
      <c r="E36" s="19"/>
      <c r="F36" s="18"/>
    </row>
    <row r="37" spans="1:8" ht="24" customHeight="1" x14ac:dyDescent="0.35">
      <c r="A37" s="11" t="s">
        <v>10</v>
      </c>
      <c r="B37" s="11"/>
      <c r="C37" s="19">
        <f t="shared" si="2"/>
        <v>1.5957308435438819</v>
      </c>
      <c r="D37" s="19">
        <f>+D18/$D$5*100</f>
        <v>2.8812674195167829</v>
      </c>
      <c r="E37" s="33">
        <f>+E18/$D$5*100</f>
        <v>0</v>
      </c>
      <c r="F37" s="18"/>
    </row>
    <row r="38" spans="1:8" ht="24" customHeight="1" x14ac:dyDescent="0.35">
      <c r="B38" s="14" t="s">
        <v>21</v>
      </c>
      <c r="C38" s="19"/>
      <c r="D38" s="19"/>
      <c r="E38" s="19"/>
      <c r="F38" s="18"/>
    </row>
    <row r="39" spans="1:8" ht="24" customHeight="1" x14ac:dyDescent="0.35">
      <c r="A39" s="14" t="s">
        <v>11</v>
      </c>
      <c r="B39" s="14"/>
      <c r="C39" s="19">
        <f t="shared" si="2"/>
        <v>12.042877434614869</v>
      </c>
      <c r="D39" s="19">
        <f>+D20/$D$5*100</f>
        <v>11.393549801785374</v>
      </c>
      <c r="E39" s="19">
        <f>+E20/$E$5*100</f>
        <v>12.848884942014807</v>
      </c>
      <c r="F39" s="18"/>
    </row>
    <row r="40" spans="1:8" ht="24" customHeight="1" x14ac:dyDescent="0.35">
      <c r="B40" s="14" t="s">
        <v>22</v>
      </c>
      <c r="C40" s="19"/>
      <c r="D40" s="19"/>
      <c r="E40" s="20"/>
      <c r="F40" s="18"/>
    </row>
    <row r="41" spans="1:8" ht="24" customHeight="1" x14ac:dyDescent="0.35">
      <c r="A41" s="21" t="s">
        <v>12</v>
      </c>
      <c r="B41" s="21"/>
      <c r="C41" s="23">
        <f>+C22/$D$5*100</f>
        <v>0</v>
      </c>
      <c r="D41" s="23">
        <f>+D22/$D$5*100</f>
        <v>0</v>
      </c>
      <c r="E41" s="23">
        <f>+E22/$D$5*100</f>
        <v>0</v>
      </c>
      <c r="F41" s="18"/>
    </row>
    <row r="42" spans="1:8" s="24" customFormat="1" ht="6.75" customHeight="1" x14ac:dyDescent="0.35">
      <c r="A42" s="24" t="s">
        <v>24</v>
      </c>
      <c r="B42" s="25"/>
      <c r="F42" s="26"/>
      <c r="G42" s="26"/>
      <c r="H42" s="26"/>
    </row>
    <row r="43" spans="1:8" ht="23.25" x14ac:dyDescent="0.35">
      <c r="A43" s="28" t="s">
        <v>26</v>
      </c>
    </row>
    <row r="44" spans="1:8" ht="23.25" x14ac:dyDescent="0.35">
      <c r="A44" s="29" t="s">
        <v>28</v>
      </c>
    </row>
    <row r="45" spans="1:8" ht="24" customHeight="1" x14ac:dyDescent="0.35"/>
    <row r="46" spans="1:8" ht="24" customHeight="1" x14ac:dyDescent="0.35"/>
    <row r="47" spans="1:8" ht="24" customHeight="1" x14ac:dyDescent="0.35"/>
    <row r="48" spans="1:8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3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Tab03</vt:lpstr>
      <vt:lpstr>'Tab03'!Print_Area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Mr.KKD</cp:lastModifiedBy>
  <cp:lastPrinted>2017-01-23T03:40:18Z</cp:lastPrinted>
  <dcterms:created xsi:type="dcterms:W3CDTF">2000-11-20T04:06:35Z</dcterms:created>
  <dcterms:modified xsi:type="dcterms:W3CDTF">2017-01-24T07:09:24Z</dcterms:modified>
</cp:coreProperties>
</file>