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3" sheetId="18" r:id="rId1"/>
  </sheets>
  <definedNames>
    <definedName name="_xlnm.Print_Area" localSheetId="0">'Tab03'!$A$1:$E$44</definedName>
  </definedNames>
  <calcPr calcId="152511"/>
</workbook>
</file>

<file path=xl/calcChain.xml><?xml version="1.0" encoding="utf-8"?>
<calcChain xmlns="http://schemas.openxmlformats.org/spreadsheetml/2006/main">
  <c r="C20" i="18" l="1"/>
  <c r="C18" i="18"/>
  <c r="C16" i="18"/>
  <c r="C14" i="18"/>
  <c r="C13" i="18"/>
  <c r="C12" i="18"/>
  <c r="C10" i="18"/>
  <c r="C9" i="18"/>
  <c r="C7" i="18"/>
  <c r="E5" i="18"/>
  <c r="E37" i="18" s="1"/>
  <c r="D5" i="18"/>
  <c r="D35" i="18" s="1"/>
  <c r="E28" i="18" l="1"/>
  <c r="E33" i="18"/>
  <c r="E29" i="18"/>
  <c r="E35" i="18"/>
  <c r="D33" i="18"/>
  <c r="C5" i="18"/>
  <c r="C37" i="18" s="1"/>
  <c r="D26" i="18"/>
  <c r="D39" i="18"/>
  <c r="D24" i="18"/>
  <c r="E26" i="18"/>
  <c r="D31" i="18"/>
  <c r="E32" i="18"/>
  <c r="D37" i="18"/>
  <c r="E39" i="18"/>
  <c r="E24" i="18"/>
  <c r="D29" i="18"/>
  <c r="E31" i="18"/>
  <c r="C31" i="18" l="1"/>
  <c r="C24" i="18"/>
  <c r="C33" i="18"/>
  <c r="C32" i="18"/>
  <c r="C28" i="18"/>
  <c r="C39" i="18"/>
  <c r="C29" i="18"/>
  <c r="C26" i="18"/>
</calcChain>
</file>

<file path=xl/sharedStrings.xml><?xml version="1.0" encoding="utf-8"?>
<sst xmlns="http://schemas.openxmlformats.org/spreadsheetml/2006/main" count="50" uniqueCount="31">
  <si>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</si>
  <si>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</si>
  <si>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</si>
  <si>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</si>
  <si>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</si>
  <si>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</si>
  <si>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</si>
  <si>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</si>
  <si>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</si>
  <si>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</si>
  <si>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</si>
  <si>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</si>
  <si>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</si>
  <si>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</si>
  <si>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</si>
  <si>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</si>
  <si>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</si>
  <si>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</si>
  <si>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</si>
  <si>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</si>
  <si>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</si>
  <si>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</si>
  <si>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</si>
  <si>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</si>
  <si>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</si>
  <si>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</si>
  <si>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</t>
  </si>
  <si>
    <t xml:space="preserve"> -</t>
  </si>
  <si>
    <t>ตารางที่ 3   ประชากรอายุ 15 ปีขึ้นไป ที่มีงานทำ จำแนกตามอาชีพและเพศ เดือนมิถุนายน พ.ศ. 2559</t>
  </si>
  <si>
    <t>แหล่งที่มา  :  สรุปผลการสำรวจโครงการสำรวจภาวะการทำงานของประชากรจังหวัดเลย เดือนมิถุนายน พ.ศ. 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</si>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</sst>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6" fillId="0" borderId="0" xfId="0" applyFont="1"/>
    <xf numFmtId="187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2" fillId="0" borderId="0" xfId="4" applyFont="1"/>
    <xf numFmtId="0" fontId="4" fillId="0" borderId="0" xfId="4" applyFont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/>
    <xf numFmtId="3" fontId="2" fillId="0" borderId="0" xfId="4" applyNumberFormat="1" applyFont="1" applyAlignment="1">
      <alignment horizontal="right"/>
    </xf>
    <xf numFmtId="0" fontId="4" fillId="0" borderId="0" xfId="4" quotePrefix="1" applyFont="1" applyAlignment="1" applyProtection="1">
      <alignment horizontal="left" vertical="center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187" fontId="2" fillId="0" borderId="0" xfId="4" applyNumberFormat="1" applyFont="1" applyAlignment="1">
      <alignment horizontal="right" vertical="center"/>
    </xf>
    <xf numFmtId="187" fontId="4" fillId="0" borderId="0" xfId="4" applyNumberFormat="1" applyFont="1" applyAlignment="1">
      <alignment horizontal="right" vertical="center"/>
    </xf>
    <xf numFmtId="187" fontId="4" fillId="0" borderId="0" xfId="4" applyNumberFormat="1" applyFont="1"/>
    <xf numFmtId="0" fontId="4" fillId="0" borderId="2" xfId="4" quotePrefix="1" applyFont="1" applyBorder="1" applyAlignment="1" applyProtection="1">
      <alignment horizontal="left" vertical="center"/>
    </xf>
    <xf numFmtId="187" fontId="4" fillId="0" borderId="2" xfId="4" applyNumberFormat="1" applyFont="1" applyBorder="1" applyAlignment="1">
      <alignment horizontal="right" vertical="center"/>
    </xf>
    <xf numFmtId="2" fontId="4" fillId="0" borderId="2" xfId="4" applyNumberFormat="1" applyFont="1" applyBorder="1" applyAlignment="1">
      <alignment horizontal="right" vertical="center"/>
    </xf>
    <xf numFmtId="187" fontId="4" fillId="0" borderId="0" xfId="0" applyNumberFormat="1" applyFont="1"/>
    <xf numFmtId="0" fontId="4" fillId="0" borderId="0" xfId="0" applyFont="1" applyBorder="1"/>
    <xf numFmtId="2" fontId="4" fillId="0" borderId="0" xfId="4" applyNumberFormat="1" applyFont="1" applyAlignment="1">
      <alignment horizontal="right" vertical="center"/>
    </xf>
    <xf numFmtId="0" fontId="4" fillId="0" borderId="0" xfId="4" quotePrefix="1" applyFont="1" applyFill="1" applyAlignment="1" applyProtection="1">
      <alignment horizontal="left" vertical="center"/>
    </xf>
    <xf numFmtId="3" fontId="4" fillId="0" borderId="0" xfId="4" applyNumberFormat="1" applyFont="1" applyFill="1" applyBorder="1" applyAlignment="1">
      <alignment horizontal="right"/>
    </xf>
    <xf numFmtId="3" fontId="4" fillId="0" borderId="0" xfId="4" applyNumberFormat="1" applyFont="1" applyFill="1" applyAlignment="1">
      <alignment horizontal="right"/>
    </xf>
    <xf numFmtId="0" fontId="4" fillId="0" borderId="0" xfId="4" applyFont="1" applyFill="1" applyAlignment="1" applyProtection="1">
      <alignment horizontal="left" vertical="center"/>
    </xf>
    <xf numFmtId="0" fontId="4" fillId="0" borderId="0" xfId="4" applyFont="1" applyFill="1" applyAlignment="1">
      <alignment vertical="center"/>
    </xf>
    <xf numFmtId="0" fontId="4" fillId="0" borderId="0" xfId="4" applyFont="1" applyFill="1"/>
    <xf numFmtId="0" fontId="2" fillId="0" borderId="0" xfId="4" applyFont="1" applyFill="1"/>
    <xf numFmtId="3" fontId="4" fillId="0" borderId="0" xfId="4" applyNumberFormat="1" applyFont="1" applyFill="1"/>
    <xf numFmtId="0" fontId="4" fillId="0" borderId="0" xfId="4" quotePrefix="1" applyFont="1" applyFill="1" applyBorder="1" applyAlignment="1" applyProtection="1">
      <alignment horizontal="left" vertical="center"/>
    </xf>
    <xf numFmtId="41" fontId="4" fillId="0" borderId="0" xfId="4" applyNumberFormat="1" applyFont="1" applyFill="1" applyBorder="1" applyAlignment="1">
      <alignment horizontal="right"/>
    </xf>
    <xf numFmtId="187" fontId="2" fillId="0" borderId="0" xfId="4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Fill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4"/>
  <sheetViews>
    <sheetView showGridLines="0" tabSelected="1" view="pageBreakPreview" topLeftCell="A30" zoomScale="80" zoomScaleNormal="75" zoomScaleSheetLayoutView="80" workbookViewId="0">
      <selection activeCell="C45" sqref="C45"/>
    </sheetView>
  </sheetViews>
  <sheetFormatPr defaultRowHeight="26.25" customHeight="1" x14ac:dyDescent="0.35"/>
  <cols>
    <col min="1" max="1" width="9.140625" style="6" customWidth="1"/>
    <col min="2" max="2" width="40.42578125" style="6" customWidth="1"/>
    <col min="3" max="5" width="18.7109375" style="7" customWidth="1"/>
    <col min="6" max="16384" width="9.140625" style="7"/>
  </cols>
  <sheetData>
    <row r="1" spans="1:5" s="6" customFormat="1" ht="23.25" x14ac:dyDescent="0.35">
      <c r="A1" s="6" t="s">
        <v>28</v>
      </c>
      <c r="C1" s="7"/>
      <c r="D1" s="7"/>
      <c r="E1" s="7"/>
    </row>
    <row r="2" spans="1:5" ht="8.25" customHeight="1" x14ac:dyDescent="0.35">
      <c r="A2" s="8" t="s">
        <v>26</v>
      </c>
      <c r="B2" s="8"/>
    </row>
    <row r="3" spans="1:5" s="6" customFormat="1" ht="23.25" x14ac:dyDescent="0.35">
      <c r="A3" s="41" t="s">
        <v>13</v>
      </c>
      <c r="B3" s="41"/>
      <c r="C3" s="9" t="s">
        <v>0</v>
      </c>
      <c r="D3" s="9" t="s">
        <v>1</v>
      </c>
      <c r="E3" s="9" t="s">
        <v>2</v>
      </c>
    </row>
    <row r="4" spans="1:5" s="6" customFormat="1" ht="24.95" customHeight="1" x14ac:dyDescent="0.35">
      <c r="A4" s="10"/>
      <c r="B4" s="10"/>
      <c r="C4" s="42" t="s">
        <v>16</v>
      </c>
      <c r="D4" s="42"/>
      <c r="E4" s="42"/>
    </row>
    <row r="5" spans="1:5" s="12" customFormat="1" ht="24" customHeight="1" x14ac:dyDescent="0.35">
      <c r="A5" s="43" t="s">
        <v>3</v>
      </c>
      <c r="B5" s="43"/>
      <c r="C5" s="11">
        <f>D5+E5</f>
        <v>317056</v>
      </c>
      <c r="D5" s="11">
        <f>SUM(D7:D20)</f>
        <v>171607</v>
      </c>
      <c r="E5" s="11">
        <f>SUM(E7:E20)</f>
        <v>145449</v>
      </c>
    </row>
    <row r="6" spans="1:5" s="12" customFormat="1" ht="3.75" customHeight="1" x14ac:dyDescent="0.35">
      <c r="A6" s="13"/>
      <c r="B6" s="13"/>
      <c r="C6" s="14"/>
      <c r="D6" s="15"/>
      <c r="E6" s="14"/>
    </row>
    <row r="7" spans="1:5" s="17" customFormat="1" ht="24" customHeight="1" x14ac:dyDescent="0.35">
      <c r="A7" s="28" t="s">
        <v>4</v>
      </c>
      <c r="B7" s="28"/>
      <c r="C7" s="29">
        <f>D7+E7</f>
        <v>4073</v>
      </c>
      <c r="D7" s="30">
        <v>2601</v>
      </c>
      <c r="E7" s="30">
        <v>1472</v>
      </c>
    </row>
    <row r="8" spans="1:5" s="17" customFormat="1" ht="24" customHeight="1" x14ac:dyDescent="0.35">
      <c r="A8" s="28"/>
      <c r="B8" s="31" t="s">
        <v>17</v>
      </c>
      <c r="C8" s="29"/>
      <c r="D8" s="32"/>
      <c r="E8" s="32"/>
    </row>
    <row r="9" spans="1:5" s="17" customFormat="1" ht="24" customHeight="1" x14ac:dyDescent="0.35">
      <c r="A9" s="31" t="s">
        <v>5</v>
      </c>
      <c r="B9" s="31"/>
      <c r="C9" s="29">
        <f t="shared" ref="C9:C20" si="0">D9+E9</f>
        <v>8980</v>
      </c>
      <c r="D9" s="30">
        <v>3165</v>
      </c>
      <c r="E9" s="30">
        <v>5815</v>
      </c>
    </row>
    <row r="10" spans="1:5" s="17" customFormat="1" ht="24" customHeight="1" x14ac:dyDescent="0.35">
      <c r="A10" s="28" t="s">
        <v>6</v>
      </c>
      <c r="B10" s="28"/>
      <c r="C10" s="29">
        <f t="shared" si="0"/>
        <v>5277</v>
      </c>
      <c r="D10" s="30">
        <v>1679</v>
      </c>
      <c r="E10" s="30">
        <v>3598</v>
      </c>
    </row>
    <row r="11" spans="1:5" ht="24" customHeight="1" x14ac:dyDescent="0.35">
      <c r="A11" s="28"/>
      <c r="B11" s="28" t="s">
        <v>18</v>
      </c>
      <c r="C11" s="29"/>
      <c r="D11" s="33"/>
      <c r="E11" s="33"/>
    </row>
    <row r="12" spans="1:5" ht="24" customHeight="1" x14ac:dyDescent="0.35">
      <c r="A12" s="31" t="s">
        <v>7</v>
      </c>
      <c r="B12" s="31"/>
      <c r="C12" s="29">
        <f t="shared" si="0"/>
        <v>3082</v>
      </c>
      <c r="D12" s="30">
        <v>1234</v>
      </c>
      <c r="E12" s="30">
        <v>1848</v>
      </c>
    </row>
    <row r="13" spans="1:5" ht="24" customHeight="1" x14ac:dyDescent="0.35">
      <c r="A13" s="28" t="s">
        <v>15</v>
      </c>
      <c r="B13" s="28"/>
      <c r="C13" s="29">
        <f t="shared" si="0"/>
        <v>33958</v>
      </c>
      <c r="D13" s="30">
        <v>13978</v>
      </c>
      <c r="E13" s="30">
        <v>19980</v>
      </c>
    </row>
    <row r="14" spans="1:5" ht="24" customHeight="1" x14ac:dyDescent="0.35">
      <c r="A14" s="28" t="s">
        <v>8</v>
      </c>
      <c r="B14" s="28"/>
      <c r="C14" s="29">
        <f t="shared" si="0"/>
        <v>215195</v>
      </c>
      <c r="D14" s="30">
        <v>119507</v>
      </c>
      <c r="E14" s="30">
        <v>95688</v>
      </c>
    </row>
    <row r="15" spans="1:5" ht="24" customHeight="1" x14ac:dyDescent="0.35">
      <c r="A15" s="34"/>
      <c r="B15" s="31" t="s">
        <v>19</v>
      </c>
      <c r="C15" s="29"/>
      <c r="D15" s="35"/>
      <c r="E15" s="35"/>
    </row>
    <row r="16" spans="1:5" ht="24" customHeight="1" x14ac:dyDescent="0.35">
      <c r="A16" s="28" t="s">
        <v>9</v>
      </c>
      <c r="B16" s="28"/>
      <c r="C16" s="29">
        <f t="shared" si="0"/>
        <v>10982</v>
      </c>
      <c r="D16" s="30">
        <v>8748</v>
      </c>
      <c r="E16" s="30">
        <v>2234</v>
      </c>
    </row>
    <row r="17" spans="1:9" ht="24" customHeight="1" x14ac:dyDescent="0.35">
      <c r="A17" s="34"/>
      <c r="B17" s="31" t="s">
        <v>25</v>
      </c>
      <c r="C17" s="29"/>
      <c r="D17" s="35"/>
      <c r="E17" s="35"/>
    </row>
    <row r="18" spans="1:9" ht="24" customHeight="1" x14ac:dyDescent="0.35">
      <c r="A18" s="28" t="s">
        <v>10</v>
      </c>
      <c r="B18" s="28"/>
      <c r="C18" s="29">
        <f t="shared" si="0"/>
        <v>6527</v>
      </c>
      <c r="D18" s="30">
        <v>6414</v>
      </c>
      <c r="E18" s="30">
        <v>113</v>
      </c>
    </row>
    <row r="19" spans="1:9" ht="24" customHeight="1" x14ac:dyDescent="0.35">
      <c r="A19" s="34"/>
      <c r="B19" s="31" t="s">
        <v>21</v>
      </c>
      <c r="C19" s="29"/>
      <c r="D19" s="35"/>
      <c r="E19" s="30"/>
    </row>
    <row r="20" spans="1:9" ht="24" customHeight="1" x14ac:dyDescent="0.35">
      <c r="A20" s="31" t="s">
        <v>11</v>
      </c>
      <c r="B20" s="31"/>
      <c r="C20" s="29">
        <f t="shared" si="0"/>
        <v>28982</v>
      </c>
      <c r="D20" s="30">
        <v>14281</v>
      </c>
      <c r="E20" s="30">
        <v>14701</v>
      </c>
    </row>
    <row r="21" spans="1:9" ht="24" customHeight="1" x14ac:dyDescent="0.35">
      <c r="A21" s="34"/>
      <c r="B21" s="31" t="s">
        <v>22</v>
      </c>
      <c r="C21" s="29"/>
      <c r="D21" s="35"/>
      <c r="E21" s="35"/>
    </row>
    <row r="22" spans="1:9" ht="24" customHeight="1" x14ac:dyDescent="0.35">
      <c r="A22" s="36" t="s">
        <v>12</v>
      </c>
      <c r="B22" s="36"/>
      <c r="C22" s="37" t="s">
        <v>30</v>
      </c>
      <c r="D22" s="37" t="s">
        <v>30</v>
      </c>
      <c r="E22" s="37" t="s">
        <v>30</v>
      </c>
    </row>
    <row r="23" spans="1:9" ht="24.95" customHeight="1" x14ac:dyDescent="0.35">
      <c r="A23" s="33"/>
      <c r="B23" s="33"/>
      <c r="C23" s="44" t="s">
        <v>14</v>
      </c>
      <c r="D23" s="44"/>
      <c r="E23" s="44"/>
    </row>
    <row r="24" spans="1:9" s="12" customFormat="1" ht="24.95" customHeight="1" x14ac:dyDescent="0.5">
      <c r="A24" s="44" t="s">
        <v>3</v>
      </c>
      <c r="B24" s="44"/>
      <c r="C24" s="38">
        <f>+C5/$C$5*100</f>
        <v>100</v>
      </c>
      <c r="D24" s="38">
        <f>+D5/$D$5*100</f>
        <v>100</v>
      </c>
      <c r="E24" s="38">
        <f>+E5/$E$5*100</f>
        <v>100</v>
      </c>
    </row>
    <row r="25" spans="1:9" s="12" customFormat="1" ht="1.5" customHeight="1" x14ac:dyDescent="0.5">
      <c r="A25" s="13"/>
      <c r="B25" s="13"/>
      <c r="C25" s="19"/>
      <c r="D25" s="20"/>
      <c r="E25" s="19"/>
    </row>
    <row r="26" spans="1:9" s="17" customFormat="1" ht="24" customHeight="1" x14ac:dyDescent="0.5">
      <c r="A26" s="16" t="s">
        <v>4</v>
      </c>
      <c r="B26" s="16"/>
      <c r="C26" s="20">
        <f>+C7/$C$5*100</f>
        <v>1.2846311061768267</v>
      </c>
      <c r="D26" s="20">
        <f>+D7/$D$5*100</f>
        <v>1.5156724376045265</v>
      </c>
      <c r="E26" s="20">
        <f>+E7/$E$5*100</f>
        <v>1.012038583971014</v>
      </c>
    </row>
    <row r="27" spans="1:9" s="17" customFormat="1" ht="24" customHeight="1" x14ac:dyDescent="0.5">
      <c r="B27" s="18" t="s">
        <v>23</v>
      </c>
      <c r="C27" s="20"/>
      <c r="D27" s="20"/>
      <c r="E27" s="20"/>
      <c r="G27" s="39"/>
      <c r="H27" s="39"/>
      <c r="I27" s="39"/>
    </row>
    <row r="28" spans="1:9" s="17" customFormat="1" ht="24" customHeight="1" x14ac:dyDescent="0.5">
      <c r="A28" s="18" t="s">
        <v>5</v>
      </c>
      <c r="B28" s="18"/>
      <c r="C28" s="20">
        <f>+C9/$C$5*100</f>
        <v>2.8323072264836493</v>
      </c>
      <c r="D28" s="20">
        <v>1.85</v>
      </c>
      <c r="E28" s="20">
        <f>+E9/$E$5*100</f>
        <v>3.9979649224126668</v>
      </c>
      <c r="G28" s="40"/>
      <c r="H28" s="40"/>
      <c r="I28" s="40"/>
    </row>
    <row r="29" spans="1:9" s="17" customFormat="1" ht="24" customHeight="1" x14ac:dyDescent="0.5">
      <c r="A29" s="16" t="s">
        <v>6</v>
      </c>
      <c r="B29" s="16"/>
      <c r="C29" s="20">
        <f>+C10/$C$5*100</f>
        <v>1.6643747476786435</v>
      </c>
      <c r="D29" s="20">
        <f>+D10/$D$5*100</f>
        <v>0.97839831708496738</v>
      </c>
      <c r="E29" s="20">
        <f>+E10/$E$5*100</f>
        <v>2.4737193105487147</v>
      </c>
      <c r="G29" s="39"/>
      <c r="H29" s="39"/>
      <c r="I29" s="39"/>
    </row>
    <row r="30" spans="1:9" ht="24" customHeight="1" x14ac:dyDescent="0.35">
      <c r="B30" s="18" t="s">
        <v>18</v>
      </c>
      <c r="C30" s="20"/>
      <c r="D30" s="20"/>
      <c r="E30" s="20"/>
      <c r="G30" s="39"/>
      <c r="H30" s="39"/>
      <c r="I30" s="39"/>
    </row>
    <row r="31" spans="1:9" ht="24" customHeight="1" x14ac:dyDescent="0.35">
      <c r="A31" s="18" t="s">
        <v>7</v>
      </c>
      <c r="B31" s="18"/>
      <c r="C31" s="20">
        <f>+C12/$C$5*100</f>
        <v>0.97206802583770691</v>
      </c>
      <c r="D31" s="20">
        <f>+D12/$D$5*100</f>
        <v>0.71908488581468122</v>
      </c>
      <c r="E31" s="20">
        <f>+E12/$E$5*100</f>
        <v>1.2705484396592619</v>
      </c>
      <c r="G31" s="40"/>
      <c r="H31" s="40"/>
      <c r="I31" s="40"/>
    </row>
    <row r="32" spans="1:9" ht="24" customHeight="1" x14ac:dyDescent="0.35">
      <c r="A32" s="16" t="s">
        <v>15</v>
      </c>
      <c r="B32" s="16"/>
      <c r="C32" s="20">
        <f>+C13/$C$5*100</f>
        <v>10.710410779168349</v>
      </c>
      <c r="D32" s="20">
        <v>8.16</v>
      </c>
      <c r="E32" s="20">
        <f>+E13/$E$5*100</f>
        <v>13.736773714497867</v>
      </c>
      <c r="G32" s="39"/>
      <c r="H32" s="39"/>
      <c r="I32" s="39"/>
    </row>
    <row r="33" spans="1:9" ht="24" customHeight="1" x14ac:dyDescent="0.35">
      <c r="A33" s="16" t="s">
        <v>8</v>
      </c>
      <c r="B33" s="16"/>
      <c r="C33" s="20">
        <f>+C14/$C$5*100</f>
        <v>67.87286788453774</v>
      </c>
      <c r="D33" s="20">
        <f>+D14/$D$5*100</f>
        <v>69.639933102962004</v>
      </c>
      <c r="E33" s="20">
        <f>+E14/$E$5*100</f>
        <v>65.788008167811398</v>
      </c>
      <c r="G33" s="39"/>
      <c r="H33" s="39"/>
      <c r="I33" s="39"/>
    </row>
    <row r="34" spans="1:9" ht="24" customHeight="1" x14ac:dyDescent="0.35">
      <c r="B34" s="18" t="s">
        <v>19</v>
      </c>
      <c r="C34" s="20"/>
      <c r="D34" s="20"/>
      <c r="E34" s="20"/>
      <c r="G34" s="39"/>
      <c r="H34" s="39"/>
      <c r="I34" s="39"/>
    </row>
    <row r="35" spans="1:9" ht="24" customHeight="1" x14ac:dyDescent="0.35">
      <c r="A35" s="16" t="s">
        <v>9</v>
      </c>
      <c r="B35" s="16"/>
      <c r="C35" s="20">
        <v>3.44</v>
      </c>
      <c r="D35" s="20">
        <f>+D16/$D$5*100</f>
        <v>5.0976941500055357</v>
      </c>
      <c r="E35" s="20">
        <f>+E16/$E$5*100</f>
        <v>1.5359335574668784</v>
      </c>
      <c r="G35" s="40"/>
      <c r="H35" s="40"/>
      <c r="I35" s="40"/>
    </row>
    <row r="36" spans="1:9" ht="24" customHeight="1" x14ac:dyDescent="0.35">
      <c r="B36" s="18" t="s">
        <v>20</v>
      </c>
      <c r="C36" s="20"/>
      <c r="D36" s="20"/>
      <c r="E36" s="20"/>
      <c r="G36" s="39"/>
      <c r="H36" s="39"/>
      <c r="I36" s="39"/>
    </row>
    <row r="37" spans="1:9" ht="24" customHeight="1" x14ac:dyDescent="0.35">
      <c r="A37" s="16" t="s">
        <v>10</v>
      </c>
      <c r="B37" s="16"/>
      <c r="C37" s="20">
        <f>+C18/$C$5*100</f>
        <v>2.0586268671780381</v>
      </c>
      <c r="D37" s="20">
        <f>+D18/$D$5*100</f>
        <v>3.7376097711631813</v>
      </c>
      <c r="E37" s="20">
        <f>+E18/$E$5*100</f>
        <v>7.7690461948861797E-2</v>
      </c>
      <c r="G37" s="40"/>
      <c r="H37" s="40"/>
      <c r="I37" s="40"/>
    </row>
    <row r="38" spans="1:9" ht="24" customHeight="1" x14ac:dyDescent="0.35">
      <c r="B38" s="18" t="s">
        <v>21</v>
      </c>
      <c r="C38" s="20"/>
      <c r="D38" s="20"/>
      <c r="E38" s="20"/>
      <c r="G38" s="39"/>
      <c r="H38" s="39"/>
      <c r="I38" s="39"/>
    </row>
    <row r="39" spans="1:9" ht="24" customHeight="1" x14ac:dyDescent="0.35">
      <c r="A39" s="18" t="s">
        <v>11</v>
      </c>
      <c r="B39" s="18"/>
      <c r="C39" s="20">
        <f>+C20/$C$5*100</f>
        <v>9.1409719418651605</v>
      </c>
      <c r="D39" s="20">
        <f>+D20/$D$5*100</f>
        <v>8.3219215999347345</v>
      </c>
      <c r="E39" s="20">
        <f>+E20/$E$5*100</f>
        <v>10.107322841683338</v>
      </c>
      <c r="G39" s="40"/>
      <c r="H39" s="40"/>
      <c r="I39" s="40"/>
    </row>
    <row r="40" spans="1:9" ht="24" customHeight="1" x14ac:dyDescent="0.35">
      <c r="B40" s="18" t="s">
        <v>22</v>
      </c>
      <c r="C40" s="20"/>
      <c r="D40" s="27"/>
      <c r="E40" s="21"/>
      <c r="G40" s="39"/>
      <c r="H40" s="39"/>
      <c r="I40" s="39"/>
    </row>
    <row r="41" spans="1:9" ht="24" customHeight="1" x14ac:dyDescent="0.5">
      <c r="A41" s="22" t="s">
        <v>12</v>
      </c>
      <c r="B41" s="22"/>
      <c r="C41" s="23" t="s">
        <v>30</v>
      </c>
      <c r="D41" s="24" t="s">
        <v>27</v>
      </c>
      <c r="E41" s="24" t="s">
        <v>27</v>
      </c>
      <c r="G41" s="40"/>
      <c r="H41"/>
      <c r="I41"/>
    </row>
    <row r="42" spans="1:9" s="2" customFormat="1" ht="12" customHeight="1" x14ac:dyDescent="0.35">
      <c r="A42" s="2" t="s">
        <v>24</v>
      </c>
      <c r="B42" s="3"/>
      <c r="F42" s="4"/>
      <c r="G42" s="4"/>
    </row>
    <row r="43" spans="1:9" s="1" customFormat="1" ht="26.25" customHeight="1" x14ac:dyDescent="0.35">
      <c r="A43" s="5" t="s">
        <v>29</v>
      </c>
      <c r="B43" s="25"/>
      <c r="C43" s="25"/>
      <c r="D43" s="25"/>
      <c r="F43" s="26"/>
      <c r="G43" s="26"/>
    </row>
    <row r="44" spans="1:9" ht="24" customHeight="1" x14ac:dyDescent="0.35"/>
    <row r="45" spans="1:9" ht="24" customHeight="1" x14ac:dyDescent="0.35"/>
    <row r="46" spans="1:9" ht="24" customHeight="1" x14ac:dyDescent="0.35"/>
    <row r="47" spans="1:9" ht="24" customHeight="1" x14ac:dyDescent="0.35"/>
    <row r="48" spans="1:9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2017-01-24T07:04:25Z</dcterms:modified>
</cp:coreProperties>
</file>