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ตารางรายงานสถิติ2560\เทคโนโลยี\"/>
    </mc:Choice>
  </mc:AlternateContent>
  <bookViews>
    <workbookView xWindow="0" yWindow="0" windowWidth="20490" windowHeight="7680"/>
  </bookViews>
  <sheets>
    <sheet name="T-16.3" sheetId="1" r:id="rId1"/>
  </sheets>
  <definedNames>
    <definedName name="_xlnm.Print_Area" localSheetId="0">'T-16.3'!$A$1:$O$25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J19" i="1"/>
  <c r="I17" i="1"/>
  <c r="H17" i="1"/>
  <c r="G17" i="1"/>
  <c r="J18" i="1" s="1"/>
  <c r="J17" i="1" s="1"/>
  <c r="F17" i="1"/>
  <c r="E17" i="1"/>
  <c r="J15" i="1"/>
  <c r="K13" i="1"/>
  <c r="I13" i="1"/>
  <c r="H13" i="1"/>
  <c r="G13" i="1"/>
  <c r="J14" i="1" s="1"/>
  <c r="J13" i="1" s="1"/>
  <c r="F13" i="1"/>
  <c r="E13" i="1"/>
  <c r="I9" i="1"/>
  <c r="H9" i="1"/>
  <c r="G9" i="1"/>
  <c r="J11" i="1" s="1"/>
  <c r="F9" i="1"/>
  <c r="E9" i="1"/>
  <c r="J10" i="1" l="1"/>
  <c r="J9" i="1" s="1"/>
</calcChain>
</file>

<file path=xl/sharedStrings.xml><?xml version="1.0" encoding="utf-8"?>
<sst xmlns="http://schemas.openxmlformats.org/spreadsheetml/2006/main" count="47" uniqueCount="33">
  <si>
    <t>ตาราง</t>
  </si>
  <si>
    <t>ประชากรอายุ 6 ปีขึ้นไป จำแนกตามการใช้คอมพิวเตอร์ อินเทอร์เน็ต และโทรศัพท์มือถือ พ.ศ. 2557 - 2559</t>
  </si>
  <si>
    <t>Table</t>
  </si>
  <si>
    <t>Population Aged 6 Years and Over Access to Computer, Internet and Mobile Phone: 2014  - 2016</t>
  </si>
  <si>
    <t>(คน  Person)</t>
  </si>
  <si>
    <t xml:space="preserve">  การใช้เทคโนโลยีสารสนเทศและการสื่อสาร</t>
  </si>
  <si>
    <t>จำนวน  Number</t>
  </si>
  <si>
    <t>ร้อยละ Percent</t>
  </si>
  <si>
    <t xml:space="preserve">       Information and      communication technology devices</t>
  </si>
  <si>
    <t>2557</t>
  </si>
  <si>
    <t>2558</t>
  </si>
  <si>
    <t>2559</t>
  </si>
  <si>
    <t>(2014)</t>
  </si>
  <si>
    <t>(2015)</t>
  </si>
  <si>
    <t>(2016)</t>
  </si>
  <si>
    <t>การใช้คอมพิวเตอร์</t>
  </si>
  <si>
    <t>Computer using</t>
  </si>
  <si>
    <t>ใช้</t>
  </si>
  <si>
    <t>Used</t>
  </si>
  <si>
    <t>ไม่ใช้</t>
  </si>
  <si>
    <t>None</t>
  </si>
  <si>
    <t>การใช้อินเทอร์เน็ต</t>
  </si>
  <si>
    <t>Internet using</t>
  </si>
  <si>
    <t>การมีโทรศัพท์มือถือ</t>
  </si>
  <si>
    <t>Mobile using</t>
  </si>
  <si>
    <t>มี</t>
  </si>
  <si>
    <t>Have</t>
  </si>
  <si>
    <t>ไม่มี</t>
  </si>
  <si>
    <t xml:space="preserve">            -</t>
  </si>
  <si>
    <t>-</t>
  </si>
  <si>
    <t xml:space="preserve">         -</t>
  </si>
  <si>
    <t xml:space="preserve">    ที่มา:  สำรวจการมีการใช้เทคโนโลยีสารสนเทศและการสื่อสารในครัวเรือน พ.ศ. 2559  สำนักงานสถิติแห่งชาติ</t>
  </si>
  <si>
    <t xml:space="preserve">Sourec:  The Information and Communication Technology Survey on Household,2016  National Statistical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</si>
</sst>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#,##0________"/>
    <numFmt numFmtId="188" formatCode="#,##0.00______"/>
    <numFmt numFmtId="189" formatCode="0.00__________"/>
  </numFmts>
  <fonts count="8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3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2" fillId="0" borderId="0" xfId="0" applyFont="1" applyBorder="1" applyAlignment="1">
      <alignment shrinkToFit="1"/>
    </xf>
    <xf numFmtId="0" fontId="5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8" xfId="0" quotePrefix="1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3" fillId="0" borderId="4" xfId="0" applyFont="1" applyBorder="1"/>
    <xf numFmtId="187" fontId="3" fillId="0" borderId="9" xfId="0" applyNumberFormat="1" applyFont="1" applyBorder="1"/>
    <xf numFmtId="188" fontId="3" fillId="0" borderId="9" xfId="0" applyNumberFormat="1" applyFont="1" applyBorder="1"/>
    <xf numFmtId="0" fontId="5" fillId="0" borderId="4" xfId="0" applyFont="1" applyBorder="1"/>
    <xf numFmtId="187" fontId="5" fillId="0" borderId="9" xfId="0" applyNumberFormat="1" applyFont="1" applyBorder="1"/>
    <xf numFmtId="188" fontId="5" fillId="0" borderId="9" xfId="0" applyNumberFormat="1" applyFont="1" applyBorder="1"/>
    <xf numFmtId="187" fontId="3" fillId="0" borderId="10" xfId="0" applyNumberFormat="1" applyFont="1" applyBorder="1"/>
    <xf numFmtId="187" fontId="5" fillId="0" borderId="9" xfId="0" applyNumberFormat="1" applyFont="1" applyBorder="1" applyAlignment="1">
      <alignment horizontal="center"/>
    </xf>
    <xf numFmtId="188" fontId="5" fillId="0" borderId="9" xfId="0" applyNumberFormat="1" applyFont="1" applyBorder="1" applyAlignment="1">
      <alignment horizontal="center"/>
    </xf>
    <xf numFmtId="187" fontId="7" fillId="0" borderId="9" xfId="1" applyNumberFormat="1" applyFont="1" applyBorder="1"/>
    <xf numFmtId="189" fontId="7" fillId="0" borderId="9" xfId="0" applyNumberFormat="1" applyFont="1" applyBorder="1"/>
    <xf numFmtId="0" fontId="5" fillId="0" borderId="6" xfId="0" applyFont="1" applyBorder="1"/>
    <xf numFmtId="0" fontId="7" fillId="0" borderId="8" xfId="0" applyFont="1" applyBorder="1" applyAlignment="1">
      <alignment horizontal="center"/>
    </xf>
    <xf numFmtId="0" fontId="5" fillId="0" borderId="0" xfId="0" applyFont="1"/>
    <xf numFmtId="0" fontId="2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144984</xdr:colOff>
      <xdr:row>0</xdr:row>
      <xdr:rowOff>0</xdr:rowOff>
    </xdr:from>
    <xdr:to>
      <xdr:col>15</xdr:col>
      <xdr:colOff>6341</xdr:colOff>
      <xdr:row>24</xdr:row>
      <xdr:rowOff>142875</xdr:rowOff>
    </xdr:to>
    <xdr:grpSp>
      <xdr:nvGrpSpPr>
        <xdr:cNvPr id="2" name="Group 112"/>
        <xdr:cNvGrpSpPr>
          <a:grpSpLocks/>
        </xdr:cNvGrpSpPr>
      </xdr:nvGrpSpPr>
      <xdr:grpSpPr bwMode="auto">
        <a:xfrm>
          <a:off x="12538067" y="0"/>
          <a:ext cx="686857" cy="6143625"/>
          <a:chOff x="1040" y="714"/>
          <a:chExt cx="47" cy="68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47" y="770"/>
            <a:ext cx="37" cy="5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Information Communication and Technology Statistics 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40" y="1354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40" y="1034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P24"/>
  <sheetViews>
    <sheetView showGridLines="0" tabSelected="1" topLeftCell="A10" zoomScale="90" zoomScaleNormal="90" workbookViewId="0">
      <selection activeCell="B24" sqref="B24"/>
    </sheetView>
  </sheetViews>
  <sheetFormatPr defaultColWidth="9.09765625" defaultRowHeight="21.75"/>
  <cols>
    <col min="1" max="1" width="1.69921875" style="42" customWidth="1"/>
    <col min="2" max="2" width="6.69921875" style="42" customWidth="1"/>
    <col min="3" max="3" width="5.296875" style="42" customWidth="1"/>
    <col min="4" max="4" width="7.296875" style="42" customWidth="1"/>
    <col min="5" max="10" width="14.09765625" style="42" customWidth="1"/>
    <col min="11" max="11" width="1.09765625" style="42" customWidth="1"/>
    <col min="12" max="12" width="2.09765625" style="42" customWidth="1"/>
    <col min="13" max="13" width="18.8984375" style="42" customWidth="1"/>
    <col min="14" max="14" width="2.296875" style="4" customWidth="1"/>
    <col min="15" max="15" width="8.69921875" style="4" customWidth="1"/>
    <col min="16" max="16384" width="9.09765625" style="4"/>
  </cols>
  <sheetData>
    <row r="1" spans="1:16" s="3" customFormat="1">
      <c r="A1" s="1"/>
      <c r="B1" s="1" t="s">
        <v>0</v>
      </c>
      <c r="C1" s="2">
        <v>16.3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P1" s="4"/>
    </row>
    <row r="2" spans="1:16" s="6" customFormat="1">
      <c r="A2" s="5"/>
      <c r="B2" s="1" t="s">
        <v>2</v>
      </c>
      <c r="C2" s="2">
        <v>16.3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5"/>
    </row>
    <row r="3" spans="1:16" s="6" customFormat="1" ht="3" customHeight="1">
      <c r="A3" s="5"/>
      <c r="B3" s="5"/>
      <c r="C3" s="2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6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7" t="s">
        <v>4</v>
      </c>
    </row>
    <row r="5" spans="1:16" s="15" customFormat="1" ht="26.25" customHeight="1">
      <c r="A5" s="8" t="s">
        <v>5</v>
      </c>
      <c r="B5" s="8"/>
      <c r="C5" s="8"/>
      <c r="D5" s="9"/>
      <c r="E5" s="10" t="s">
        <v>6</v>
      </c>
      <c r="F5" s="11"/>
      <c r="G5" s="11"/>
      <c r="H5" s="10" t="s">
        <v>7</v>
      </c>
      <c r="I5" s="11"/>
      <c r="J5" s="12"/>
      <c r="K5" s="13"/>
      <c r="L5" s="8" t="s">
        <v>8</v>
      </c>
      <c r="M5" s="8"/>
      <c r="N5" s="14"/>
    </row>
    <row r="6" spans="1:16" s="15" customFormat="1" ht="25.5" customHeight="1">
      <c r="A6" s="16"/>
      <c r="B6" s="16"/>
      <c r="C6" s="16"/>
      <c r="D6" s="17"/>
      <c r="E6" s="18" t="s">
        <v>9</v>
      </c>
      <c r="F6" s="18" t="s">
        <v>10</v>
      </c>
      <c r="G6" s="18" t="s">
        <v>11</v>
      </c>
      <c r="H6" s="18" t="s">
        <v>9</v>
      </c>
      <c r="I6" s="18" t="s">
        <v>10</v>
      </c>
      <c r="J6" s="18" t="s">
        <v>11</v>
      </c>
      <c r="K6" s="19"/>
      <c r="L6" s="16"/>
      <c r="M6" s="16"/>
      <c r="N6" s="14"/>
    </row>
    <row r="7" spans="1:16" s="15" customFormat="1" ht="25.5" customHeight="1">
      <c r="A7" s="20"/>
      <c r="B7" s="20"/>
      <c r="C7" s="20"/>
      <c r="D7" s="21"/>
      <c r="E7" s="22" t="s">
        <v>12</v>
      </c>
      <c r="F7" s="22" t="s">
        <v>13</v>
      </c>
      <c r="G7" s="22" t="s">
        <v>14</v>
      </c>
      <c r="H7" s="22" t="s">
        <v>12</v>
      </c>
      <c r="I7" s="22" t="s">
        <v>13</v>
      </c>
      <c r="J7" s="22" t="s">
        <v>14</v>
      </c>
      <c r="K7" s="23"/>
      <c r="L7" s="20"/>
      <c r="M7" s="20"/>
      <c r="N7" s="14"/>
    </row>
    <row r="8" spans="1:16" s="15" customFormat="1" ht="9.75" customHeight="1">
      <c r="A8" s="24"/>
      <c r="B8" s="24"/>
      <c r="C8" s="24"/>
      <c r="D8" s="25"/>
      <c r="E8" s="26"/>
      <c r="F8" s="26"/>
      <c r="G8" s="26"/>
      <c r="H8" s="26"/>
      <c r="I8" s="26"/>
      <c r="J8" s="26"/>
      <c r="K8" s="27"/>
      <c r="L8" s="24"/>
      <c r="M8" s="24"/>
      <c r="N8" s="14"/>
    </row>
    <row r="9" spans="1:16" s="15" customFormat="1" ht="27.75" customHeight="1">
      <c r="B9" s="6" t="s">
        <v>15</v>
      </c>
      <c r="C9" s="6"/>
      <c r="D9" s="28"/>
      <c r="E9" s="29">
        <f t="shared" ref="E9:J9" si="0">SUM(E10:E11)</f>
        <v>995892</v>
      </c>
      <c r="F9" s="29">
        <f t="shared" si="0"/>
        <v>996979</v>
      </c>
      <c r="G9" s="29">
        <f t="shared" si="0"/>
        <v>996124</v>
      </c>
      <c r="H9" s="30">
        <f t="shared" si="0"/>
        <v>100</v>
      </c>
      <c r="I9" s="30">
        <f t="shared" si="0"/>
        <v>100</v>
      </c>
      <c r="J9" s="30">
        <f t="shared" si="0"/>
        <v>100</v>
      </c>
      <c r="K9" s="6"/>
      <c r="L9" s="6" t="s">
        <v>16</v>
      </c>
      <c r="M9" s="6"/>
    </row>
    <row r="10" spans="1:16" s="15" customFormat="1" ht="24" customHeight="1">
      <c r="C10" s="15" t="s">
        <v>17</v>
      </c>
      <c r="D10" s="31"/>
      <c r="E10" s="32">
        <v>331144</v>
      </c>
      <c r="F10" s="32">
        <v>321197</v>
      </c>
      <c r="G10" s="32">
        <v>277682</v>
      </c>
      <c r="H10" s="33">
        <v>33.25</v>
      </c>
      <c r="I10" s="33">
        <v>32.217027640501954</v>
      </c>
      <c r="J10" s="33">
        <f>G10*100/G9</f>
        <v>27.876248338560259</v>
      </c>
      <c r="M10" s="15" t="s">
        <v>18</v>
      </c>
    </row>
    <row r="11" spans="1:16" s="15" customFormat="1" ht="24" customHeight="1">
      <c r="C11" s="15" t="s">
        <v>19</v>
      </c>
      <c r="D11" s="31"/>
      <c r="E11" s="32">
        <v>664748</v>
      </c>
      <c r="F11" s="32">
        <v>675782</v>
      </c>
      <c r="G11" s="32">
        <v>718442</v>
      </c>
      <c r="H11" s="33">
        <v>66.75</v>
      </c>
      <c r="I11" s="33">
        <v>67.782972359498046</v>
      </c>
      <c r="J11" s="33">
        <f>G11*100/G9</f>
        <v>72.123751661439741</v>
      </c>
      <c r="M11" s="15" t="s">
        <v>20</v>
      </c>
    </row>
    <row r="12" spans="1:16" s="15" customFormat="1" ht="10.5" customHeight="1">
      <c r="D12" s="31"/>
      <c r="E12" s="32"/>
      <c r="F12" s="32"/>
      <c r="G12" s="32"/>
      <c r="H12" s="33"/>
      <c r="I12" s="33"/>
      <c r="J12" s="33"/>
    </row>
    <row r="13" spans="1:16" s="15" customFormat="1" ht="27.75" customHeight="1">
      <c r="B13" s="6" t="s">
        <v>21</v>
      </c>
      <c r="C13" s="6"/>
      <c r="D13" s="28"/>
      <c r="E13" s="29">
        <f t="shared" ref="E13:K13" si="1">SUM(E14:E15)</f>
        <v>995892</v>
      </c>
      <c r="F13" s="29">
        <f t="shared" si="1"/>
        <v>996979</v>
      </c>
      <c r="G13" s="29">
        <f t="shared" si="1"/>
        <v>996124</v>
      </c>
      <c r="H13" s="30">
        <f t="shared" si="1"/>
        <v>100</v>
      </c>
      <c r="I13" s="30">
        <f t="shared" si="1"/>
        <v>100</v>
      </c>
      <c r="J13" s="30">
        <f t="shared" si="1"/>
        <v>100</v>
      </c>
      <c r="K13" s="34">
        <f t="shared" si="1"/>
        <v>0</v>
      </c>
      <c r="L13" s="6" t="s">
        <v>22</v>
      </c>
      <c r="M13" s="6"/>
    </row>
    <row r="14" spans="1:16" s="15" customFormat="1" ht="24" customHeight="1">
      <c r="C14" s="15" t="s">
        <v>17</v>
      </c>
      <c r="D14" s="31"/>
      <c r="E14" s="32">
        <v>270778</v>
      </c>
      <c r="F14" s="32">
        <v>293795</v>
      </c>
      <c r="G14" s="32">
        <v>330372</v>
      </c>
      <c r="H14" s="33">
        <v>27.19</v>
      </c>
      <c r="I14" s="33">
        <v>29.468524412249401</v>
      </c>
      <c r="J14" s="33">
        <f>G14*100/G13</f>
        <v>33.165750448739317</v>
      </c>
      <c r="M14" s="15" t="s">
        <v>18</v>
      </c>
    </row>
    <row r="15" spans="1:16" s="15" customFormat="1" ht="24" customHeight="1">
      <c r="C15" s="15" t="s">
        <v>19</v>
      </c>
      <c r="D15" s="31"/>
      <c r="E15" s="32">
        <v>725114</v>
      </c>
      <c r="F15" s="32">
        <v>703184</v>
      </c>
      <c r="G15" s="32">
        <v>665752</v>
      </c>
      <c r="H15" s="33">
        <v>72.81</v>
      </c>
      <c r="I15" s="33">
        <v>70.531475587750592</v>
      </c>
      <c r="J15" s="33">
        <f>G15*100/G13</f>
        <v>66.834249551260683</v>
      </c>
      <c r="M15" s="15" t="s">
        <v>20</v>
      </c>
    </row>
    <row r="16" spans="1:16" s="15" customFormat="1" ht="10.5" customHeight="1">
      <c r="D16" s="31"/>
      <c r="E16" s="35"/>
      <c r="F16" s="35"/>
      <c r="G16" s="35"/>
      <c r="H16" s="36"/>
      <c r="I16" s="36"/>
      <c r="J16" s="36"/>
    </row>
    <row r="17" spans="1:13" s="15" customFormat="1" ht="27.75" customHeight="1">
      <c r="B17" s="6" t="s">
        <v>23</v>
      </c>
      <c r="C17" s="6"/>
      <c r="D17" s="28"/>
      <c r="E17" s="29">
        <f t="shared" ref="E17:J17" si="2">SUM(E18:E19)</f>
        <v>995892</v>
      </c>
      <c r="F17" s="29">
        <f t="shared" si="2"/>
        <v>996979</v>
      </c>
      <c r="G17" s="29">
        <f t="shared" si="2"/>
        <v>996124</v>
      </c>
      <c r="H17" s="30">
        <f t="shared" si="2"/>
        <v>100</v>
      </c>
      <c r="I17" s="30">
        <f t="shared" si="2"/>
        <v>100</v>
      </c>
      <c r="J17" s="30">
        <f t="shared" si="2"/>
        <v>100</v>
      </c>
      <c r="K17" s="6"/>
      <c r="L17" s="6" t="s">
        <v>24</v>
      </c>
      <c r="M17" s="6"/>
    </row>
    <row r="18" spans="1:13" s="15" customFormat="1" ht="24" customHeight="1">
      <c r="C18" s="15" t="s">
        <v>25</v>
      </c>
      <c r="D18" s="31"/>
      <c r="E18" s="32">
        <v>693673</v>
      </c>
      <c r="F18" s="32">
        <v>720765</v>
      </c>
      <c r="G18" s="32">
        <v>762020</v>
      </c>
      <c r="H18" s="33">
        <v>69.650000000000006</v>
      </c>
      <c r="I18" s="33">
        <v>72.294902901665935</v>
      </c>
      <c r="J18" s="33">
        <f>G18*100/G17</f>
        <v>76.49850821785239</v>
      </c>
      <c r="M18" s="15" t="s">
        <v>26</v>
      </c>
    </row>
    <row r="19" spans="1:13" s="15" customFormat="1" ht="24" customHeight="1">
      <c r="C19" s="15" t="s">
        <v>27</v>
      </c>
      <c r="D19" s="31"/>
      <c r="E19" s="32">
        <v>302219</v>
      </c>
      <c r="F19" s="32">
        <v>276214</v>
      </c>
      <c r="G19" s="32">
        <v>234104</v>
      </c>
      <c r="H19" s="33">
        <v>30.35</v>
      </c>
      <c r="I19" s="33">
        <v>27.705097098334068</v>
      </c>
      <c r="J19" s="33">
        <f>G19*100/G17</f>
        <v>23.501491782147603</v>
      </c>
      <c r="M19" s="15" t="s">
        <v>20</v>
      </c>
    </row>
    <row r="20" spans="1:13" s="15" customFormat="1" ht="3" customHeight="1">
      <c r="D20" s="31"/>
      <c r="E20" s="37">
        <v>445519</v>
      </c>
      <c r="F20" s="37">
        <v>426480</v>
      </c>
      <c r="G20" s="37">
        <v>404252</v>
      </c>
      <c r="H20" s="38">
        <f>E20/1264693*100</f>
        <v>35.22744254929853</v>
      </c>
      <c r="I20" s="38">
        <v>33.6</v>
      </c>
      <c r="J20" s="38">
        <v>31.73</v>
      </c>
    </row>
    <row r="21" spans="1:13" s="15" customFormat="1" ht="3" customHeight="1">
      <c r="A21" s="39"/>
      <c r="B21" s="39"/>
      <c r="C21" s="39"/>
      <c r="D21" s="39"/>
      <c r="E21" s="40" t="s">
        <v>28</v>
      </c>
      <c r="F21" s="40" t="s">
        <v>28</v>
      </c>
      <c r="G21" s="40" t="s">
        <v>29</v>
      </c>
      <c r="H21" s="40" t="s">
        <v>30</v>
      </c>
      <c r="I21" s="40" t="s">
        <v>30</v>
      </c>
      <c r="J21" s="40" t="s">
        <v>29</v>
      </c>
      <c r="K21" s="39"/>
      <c r="L21" s="39"/>
      <c r="M21" s="39"/>
    </row>
    <row r="22" spans="1:13" s="15" customFormat="1" ht="20.25" customHeight="1">
      <c r="A22" s="41"/>
      <c r="B22" s="41" t="s">
        <v>31</v>
      </c>
      <c r="C22" s="41"/>
      <c r="D22" s="41"/>
      <c r="K22" s="41"/>
      <c r="L22" s="41"/>
      <c r="M22" s="41"/>
    </row>
    <row r="23" spans="1:13" s="15" customFormat="1" ht="20.25" customHeight="1">
      <c r="A23" s="41"/>
      <c r="B23" s="15" t="s">
        <v>32</v>
      </c>
      <c r="E23" s="41"/>
      <c r="F23" s="41"/>
      <c r="G23" s="41"/>
      <c r="H23" s="41"/>
      <c r="I23" s="41"/>
      <c r="J23" s="41"/>
      <c r="K23" s="41"/>
      <c r="L23" s="41"/>
      <c r="M23" s="41"/>
    </row>
    <row r="24" spans="1:13" s="15" customFormat="1" ht="20.25" customHeight="1">
      <c r="A24" s="41"/>
      <c r="E24" s="41"/>
      <c r="F24" s="41"/>
      <c r="G24" s="41"/>
      <c r="H24" s="41"/>
      <c r="I24" s="41"/>
      <c r="J24" s="41"/>
      <c r="K24" s="41"/>
      <c r="L24" s="41"/>
      <c r="M24" s="41"/>
    </row>
  </sheetData>
  <mergeCells count="4">
    <mergeCell ref="A5:D7"/>
    <mergeCell ref="E5:G5"/>
    <mergeCell ref="H5:J5"/>
    <mergeCell ref="L5:M7"/>
  </mergeCells>
  <pageMargins left="0.9055118110236221" right="0.59055118110236227" top="0.98425196850393704" bottom="0.59055118110236227" header="0.31496062992125984" footer="0.2362204724409449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T-16.3</vt:lpstr>
      <vt:lpstr>'T-16.3'!Print_Area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2017-10-31T07:30:30Z</dcterms:created>
  <dcterms:modified xsi:type="dcterms:W3CDTF">2017-10-31T07:30:55Z</dcterms:modified>
</cp:coreProperties>
</file>