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525" yWindow="-75" windowWidth="10065" windowHeight="8655" tabRatio="658"/>
  </bookViews>
  <sheets>
    <sheet name="ตารางที่3ok" sheetId="18" r:id="rId1"/>
  </sheets>
  <definedNames>
    <definedName name="_xlnm.Print_Area" localSheetId="0">ตารางที่3ok!$A$1:$E$43</definedName>
  </definedNames>
  <calcPr calcId="124519"/>
</workbook>
</file>

<file path=xl/calcChain.xml><?xml version="1.0" encoding="utf-8"?>
<calcChain xmlns="http://schemas.openxmlformats.org/spreadsheetml/2006/main">
  <c r="C18" i="18"/>
  <c r="C14" l="1"/>
  <c r="C12"/>
  <c r="C9"/>
  <c r="C20"/>
  <c r="D5"/>
  <c r="C22"/>
  <c r="C10"/>
  <c r="C13"/>
  <c r="C16"/>
  <c r="C7"/>
  <c r="D33" l="1"/>
  <c r="D41"/>
  <c r="E41"/>
  <c r="C41"/>
  <c r="D32"/>
  <c r="D39"/>
  <c r="E5"/>
  <c r="D37"/>
  <c r="D29"/>
  <c r="D26"/>
  <c r="D28"/>
  <c r="D24"/>
  <c r="D35"/>
  <c r="E31" l="1"/>
  <c r="E26"/>
  <c r="E28"/>
  <c r="E29"/>
  <c r="E35"/>
  <c r="E33"/>
  <c r="E39"/>
  <c r="E32"/>
  <c r="C5"/>
  <c r="C26" s="1"/>
  <c r="E24"/>
  <c r="C37" l="1"/>
  <c r="C31"/>
  <c r="C39"/>
  <c r="C32"/>
  <c r="C28"/>
  <c r="C35"/>
  <c r="C29"/>
  <c r="C24"/>
</calcChain>
</file>

<file path=xl/sharedStrings.xml><?xml version="1.0" encoding="utf-8"?>
<sst xmlns="http://schemas.openxmlformats.org/spreadsheetml/2006/main" count="45" uniqueCount="30">
  <si>
    <t>รวม</t>
  </si>
  <si>
    <t>ชาย</t>
  </si>
  <si>
    <t>หญิง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</si>
  <si>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</si>
  <si>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</si>
  <si>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</si>
  <si>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</si>
  <si>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</si>
  <si>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</si>
  <si>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</si>
  <si>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</si>
  <si>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</si>
  <si>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</si>
  <si>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อาชีพ</t>
  </si>
  <si>
    <t>ร้อยละ</t>
  </si>
  <si>
    <t xml:space="preserve">5. พนักงานบริการและพนักงานในร้านค้า และตลาด </t>
  </si>
  <si>
    <t>จำนวน (คน)</t>
  </si>
  <si>
    <t>และผู้จัดการ</t>
  </si>
  <si>
    <t>และอาชีพที่เกี่ยวข้อง</t>
  </si>
  <si>
    <t>และการประมง</t>
  </si>
  <si>
    <t xml:space="preserve">และธุรกิจอื่นๆที่เกี่ยวข้อง </t>
  </si>
  <si>
    <t>และผู้ปฏิบัติงานด้านการประกอบ</t>
  </si>
  <si>
    <t>และการให้บริการ</t>
  </si>
  <si>
    <t xml:space="preserve">และผู้จัดการ  </t>
  </si>
  <si>
    <t>.. จำนวนเล็กน้อย</t>
  </si>
  <si>
    <t xml:space="preserve">และธุรกิจการค้าที่เกี่ยวข้อง </t>
  </si>
  <si>
    <t>ตารางที่ 3   จำนวน และร้อยละของผู้มีงานทำ จำแนกตามอาชีพ และเพศ ไตรมาสที่ 2 พ.ศ. 2559</t>
  </si>
  <si>
    <t xml:space="preserve"> -</t>
  </si>
  <si>
    <t xml:space="preserve">                พ.ศ. 2559 :  ไตรมาสที่ 2</t>
  </si>
  <si>
    <t>แหล่งที่มา  :  สรุปผลการสำรวจโครงการสำรวจภาวะการทำงานของประชากรจังหวัดเลย ไตรมาสที่ 2 พ.ศ. 2559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</si>
</sst>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(* #,##0_);_(* \(#,##0\);_(* &quot;-&quot;_);_(@_)"/>
    <numFmt numFmtId="190" formatCode="0.0"/>
    <numFmt numFmtId="192" formatCode="_-* #,##0.0_-;\-* #,##0.0_-;_-* &quot;-&quot;_-;_-@_-"/>
  </numFmts>
  <fonts count="9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0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4" fillId="0" borderId="0" xfId="0" applyFont="1"/>
    <xf numFmtId="0" fontId="2" fillId="0" borderId="0" xfId="0" applyFont="1"/>
    <xf numFmtId="0" fontId="5" fillId="0" borderId="0" xfId="0" applyFont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4" fillId="0" borderId="0" xfId="3" quotePrefix="1" applyFont="1" applyAlignment="1" applyProtection="1">
      <alignment horizontal="left" vertical="center"/>
    </xf>
    <xf numFmtId="3" fontId="4" fillId="0" borderId="0" xfId="3" applyNumberFormat="1" applyFont="1" applyBorder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4" fillId="0" borderId="0" xfId="3" applyFont="1" applyAlignment="1" applyProtection="1">
      <alignment horizontal="left" vertical="center"/>
    </xf>
    <xf numFmtId="3" fontId="4" fillId="0" borderId="0" xfId="3" applyNumberFormat="1" applyFont="1"/>
    <xf numFmtId="0" fontId="4" fillId="0" borderId="0" xfId="3" quotePrefix="1" applyFont="1" applyBorder="1" applyAlignment="1" applyProtection="1">
      <alignment horizontal="left" vertical="center"/>
    </xf>
    <xf numFmtId="190" fontId="2" fillId="0" borderId="0" xfId="3" applyNumberFormat="1" applyFont="1" applyAlignment="1">
      <alignment horizontal="right" vertical="center"/>
    </xf>
    <xf numFmtId="190" fontId="4" fillId="0" borderId="0" xfId="3" applyNumberFormat="1" applyFont="1" applyAlignment="1">
      <alignment horizontal="right" vertical="center"/>
    </xf>
    <xf numFmtId="190" fontId="4" fillId="0" borderId="0" xfId="3" applyNumberFormat="1" applyFont="1"/>
    <xf numFmtId="0" fontId="4" fillId="0" borderId="2" xfId="3" quotePrefix="1" applyFont="1" applyBorder="1" applyAlignment="1" applyProtection="1">
      <alignment horizontal="left" vertical="center"/>
    </xf>
    <xf numFmtId="187" fontId="4" fillId="0" borderId="0" xfId="3" applyNumberFormat="1" applyFont="1" applyBorder="1" applyAlignment="1">
      <alignment horizontal="right"/>
    </xf>
    <xf numFmtId="192" fontId="5" fillId="0" borderId="0" xfId="0" applyNumberFormat="1" applyFont="1" applyBorder="1" applyAlignment="1">
      <alignment horizontal="right"/>
    </xf>
    <xf numFmtId="192" fontId="5" fillId="0" borderId="2" xfId="0" applyNumberFormat="1" applyFont="1" applyBorder="1" applyAlignment="1">
      <alignment horizontal="right"/>
    </xf>
    <xf numFmtId="0" fontId="7" fillId="0" borderId="0" xfId="0" applyFont="1"/>
    <xf numFmtId="190" fontId="7" fillId="0" borderId="0" xfId="0" applyNumberFormat="1" applyFont="1" applyFill="1" applyBorder="1" applyAlignment="1">
      <alignment horizontal="right"/>
    </xf>
    <xf numFmtId="0" fontId="7" fillId="0" borderId="0" xfId="0" applyFont="1" applyBorder="1"/>
    <xf numFmtId="3" fontId="2" fillId="0" borderId="0" xfId="3" applyNumberFormat="1" applyFont="1" applyFill="1" applyBorder="1" applyAlignment="1">
      <alignment horizontal="right"/>
    </xf>
    <xf numFmtId="0" fontId="8" fillId="0" borderId="0" xfId="0" applyFont="1" applyBorder="1"/>
    <xf numFmtId="0" fontId="4" fillId="2" borderId="0" xfId="0" applyFont="1" applyFill="1"/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L54"/>
  <sheetViews>
    <sheetView showGridLines="0" tabSelected="1" view="pageBreakPreview" zoomScale="80" zoomScaleNormal="75" zoomScaleSheetLayoutView="80" workbookViewId="0">
      <selection activeCell="G35" sqref="G35"/>
    </sheetView>
  </sheetViews>
  <sheetFormatPr defaultRowHeight="26.25" customHeight="1"/>
  <cols>
    <col min="1" max="1" width="9.140625" style="4" customWidth="1"/>
    <col min="2" max="2" width="40.42578125" style="4" customWidth="1"/>
    <col min="3" max="5" width="18.7109375" style="5" customWidth="1"/>
    <col min="6" max="16384" width="9.140625" style="5"/>
  </cols>
  <sheetData>
    <row r="1" spans="1:12" s="4" customFormat="1" ht="23.25">
      <c r="A1" s="4" t="s">
        <v>26</v>
      </c>
      <c r="C1" s="5"/>
      <c r="D1" s="5"/>
      <c r="E1" s="5"/>
    </row>
    <row r="2" spans="1:12" s="1" customFormat="1" ht="23.25">
      <c r="A2" s="2" t="s">
        <v>28</v>
      </c>
      <c r="E2" s="31"/>
      <c r="F2" s="31"/>
      <c r="G2" s="31"/>
      <c r="H2" s="31"/>
      <c r="I2" s="31"/>
      <c r="J2" s="31"/>
      <c r="K2" s="31"/>
      <c r="L2" s="31"/>
    </row>
    <row r="3" spans="1:12" s="4" customFormat="1" ht="23.25">
      <c r="A3" s="32" t="s">
        <v>13</v>
      </c>
      <c r="B3" s="32"/>
      <c r="C3" s="6" t="s">
        <v>0</v>
      </c>
      <c r="D3" s="6" t="s">
        <v>1</v>
      </c>
      <c r="E3" s="6" t="s">
        <v>2</v>
      </c>
    </row>
    <row r="4" spans="1:12" s="4" customFormat="1" ht="24.95" customHeight="1">
      <c r="A4" s="7"/>
      <c r="B4" s="7"/>
      <c r="C4" s="33" t="s">
        <v>16</v>
      </c>
      <c r="D4" s="33"/>
      <c r="E4" s="33"/>
    </row>
    <row r="5" spans="1:12" s="9" customFormat="1" ht="24" customHeight="1">
      <c r="A5" s="34" t="s">
        <v>3</v>
      </c>
      <c r="B5" s="34"/>
      <c r="C5" s="29">
        <f>D5+E5</f>
        <v>310589</v>
      </c>
      <c r="D5" s="29">
        <f>SUM(D7:D20)</f>
        <v>171565</v>
      </c>
      <c r="E5" s="29">
        <f>SUM(E7:E20)</f>
        <v>139024</v>
      </c>
    </row>
    <row r="6" spans="1:12" s="9" customFormat="1" ht="3.75" customHeight="1">
      <c r="A6" s="8"/>
      <c r="B6" s="8"/>
      <c r="C6" s="10"/>
      <c r="D6" s="11"/>
      <c r="E6" s="10"/>
    </row>
    <row r="7" spans="1:12" s="15" customFormat="1" ht="24" customHeight="1">
      <c r="A7" s="12" t="s">
        <v>4</v>
      </c>
      <c r="B7" s="12"/>
      <c r="C7" s="13">
        <f>D7+E7</f>
        <v>3280</v>
      </c>
      <c r="D7" s="14">
        <v>1914</v>
      </c>
      <c r="E7" s="14">
        <v>1366</v>
      </c>
    </row>
    <row r="8" spans="1:12" s="15" customFormat="1" ht="24" customHeight="1">
      <c r="A8" s="12"/>
      <c r="B8" s="16" t="s">
        <v>17</v>
      </c>
      <c r="C8" s="13"/>
    </row>
    <row r="9" spans="1:12" s="15" customFormat="1" ht="24" customHeight="1">
      <c r="A9" s="16" t="s">
        <v>5</v>
      </c>
      <c r="B9" s="16"/>
      <c r="C9" s="13">
        <f t="shared" ref="C9:C22" si="0">D9+E9</f>
        <v>8919</v>
      </c>
      <c r="D9" s="14">
        <v>2812</v>
      </c>
      <c r="E9" s="14">
        <v>6107</v>
      </c>
    </row>
    <row r="10" spans="1:12" s="15" customFormat="1" ht="24" customHeight="1">
      <c r="A10" s="12" t="s">
        <v>6</v>
      </c>
      <c r="B10" s="12"/>
      <c r="C10" s="13">
        <f t="shared" si="0"/>
        <v>6145</v>
      </c>
      <c r="D10" s="14">
        <v>2358</v>
      </c>
      <c r="E10" s="14">
        <v>3787</v>
      </c>
    </row>
    <row r="11" spans="1:12" ht="24" customHeight="1">
      <c r="A11" s="12"/>
      <c r="B11" s="12" t="s">
        <v>18</v>
      </c>
      <c r="C11" s="13"/>
    </row>
    <row r="12" spans="1:12" ht="24" customHeight="1">
      <c r="A12" s="16" t="s">
        <v>7</v>
      </c>
      <c r="B12" s="16"/>
      <c r="C12" s="13">
        <f t="shared" si="0"/>
        <v>3491</v>
      </c>
      <c r="D12" s="14">
        <v>1282</v>
      </c>
      <c r="E12" s="14">
        <v>2209</v>
      </c>
    </row>
    <row r="13" spans="1:12" ht="24" customHeight="1">
      <c r="A13" s="12" t="s">
        <v>15</v>
      </c>
      <c r="B13" s="12"/>
      <c r="C13" s="13">
        <f t="shared" si="0"/>
        <v>31486</v>
      </c>
      <c r="D13" s="14">
        <v>13687</v>
      </c>
      <c r="E13" s="14">
        <v>17799</v>
      </c>
    </row>
    <row r="14" spans="1:12" ht="24" customHeight="1">
      <c r="A14" s="12" t="s">
        <v>8</v>
      </c>
      <c r="B14" s="12"/>
      <c r="C14" s="13">
        <f t="shared" si="0"/>
        <v>207624</v>
      </c>
      <c r="D14" s="14">
        <v>118771</v>
      </c>
      <c r="E14" s="14">
        <v>88853</v>
      </c>
    </row>
    <row r="15" spans="1:12" ht="24" customHeight="1">
      <c r="B15" s="16" t="s">
        <v>19</v>
      </c>
      <c r="C15" s="13"/>
      <c r="D15" s="17"/>
      <c r="E15" s="17"/>
    </row>
    <row r="16" spans="1:12" ht="24" customHeight="1">
      <c r="A16" s="12" t="s">
        <v>9</v>
      </c>
      <c r="B16" s="12"/>
      <c r="C16" s="13">
        <f t="shared" si="0"/>
        <v>12475</v>
      </c>
      <c r="D16" s="14">
        <v>10227</v>
      </c>
      <c r="E16" s="14">
        <v>2248</v>
      </c>
    </row>
    <row r="17" spans="1:5" ht="24" customHeight="1">
      <c r="B17" s="16" t="s">
        <v>25</v>
      </c>
      <c r="C17" s="13"/>
      <c r="D17" s="17"/>
      <c r="E17" s="17"/>
    </row>
    <row r="18" spans="1:5" ht="24" customHeight="1">
      <c r="A18" s="12" t="s">
        <v>10</v>
      </c>
      <c r="B18" s="12"/>
      <c r="C18" s="13">
        <f>D18</f>
        <v>3338</v>
      </c>
      <c r="D18" s="14">
        <v>3338</v>
      </c>
      <c r="E18" s="24">
        <v>0</v>
      </c>
    </row>
    <row r="19" spans="1:5" ht="24" customHeight="1">
      <c r="B19" s="16" t="s">
        <v>21</v>
      </c>
      <c r="C19" s="13"/>
      <c r="D19" s="17"/>
      <c r="E19" s="14"/>
    </row>
    <row r="20" spans="1:5" ht="24" customHeight="1">
      <c r="A20" s="16" t="s">
        <v>11</v>
      </c>
      <c r="B20" s="16"/>
      <c r="C20" s="13">
        <f t="shared" si="0"/>
        <v>33831</v>
      </c>
      <c r="D20" s="14">
        <v>17176</v>
      </c>
      <c r="E20" s="14">
        <v>16655</v>
      </c>
    </row>
    <row r="21" spans="1:5" ht="24" customHeight="1">
      <c r="B21" s="16" t="s">
        <v>22</v>
      </c>
      <c r="C21" s="13"/>
      <c r="D21" s="17"/>
      <c r="E21" s="17"/>
    </row>
    <row r="22" spans="1:5" ht="24" customHeight="1">
      <c r="A22" s="18" t="s">
        <v>12</v>
      </c>
      <c r="B22" s="18"/>
      <c r="C22" s="23">
        <f t="shared" si="0"/>
        <v>0</v>
      </c>
      <c r="D22" s="23">
        <v>0</v>
      </c>
      <c r="E22" s="23">
        <v>0</v>
      </c>
    </row>
    <row r="23" spans="1:5" ht="24.95" customHeight="1">
      <c r="A23" s="5"/>
      <c r="B23" s="5"/>
      <c r="C23" s="34" t="s">
        <v>14</v>
      </c>
      <c r="D23" s="34"/>
      <c r="E23" s="34"/>
    </row>
    <row r="24" spans="1:5" s="9" customFormat="1" ht="24.95" customHeight="1">
      <c r="A24" s="34" t="s">
        <v>3</v>
      </c>
      <c r="B24" s="34"/>
      <c r="C24" s="19">
        <f>+C5/$C$5*100</f>
        <v>100</v>
      </c>
      <c r="D24" s="19">
        <f>+D5/$D$5*100</f>
        <v>100</v>
      </c>
      <c r="E24" s="19">
        <f>+E5/$E$5*100</f>
        <v>100</v>
      </c>
    </row>
    <row r="25" spans="1:5" s="9" customFormat="1" ht="1.5" customHeight="1">
      <c r="A25" s="8"/>
      <c r="B25" s="8"/>
      <c r="C25" s="19"/>
      <c r="D25" s="20"/>
      <c r="E25" s="19"/>
    </row>
    <row r="26" spans="1:5" s="15" customFormat="1" ht="24" customHeight="1">
      <c r="A26" s="12" t="s">
        <v>4</v>
      </c>
      <c r="B26" s="12"/>
      <c r="C26" s="20">
        <f>+C7/$C$5*100-0.02</f>
        <v>1.0360580059177884</v>
      </c>
      <c r="D26" s="20">
        <f>+D7/$D$5*100</f>
        <v>1.1156121586570689</v>
      </c>
      <c r="E26" s="20">
        <f>+E7/$E$5*100</f>
        <v>0.98256416158361137</v>
      </c>
    </row>
    <row r="27" spans="1:5" s="15" customFormat="1" ht="24" customHeight="1">
      <c r="B27" s="16" t="s">
        <v>23</v>
      </c>
      <c r="C27" s="20"/>
      <c r="D27" s="20"/>
      <c r="E27" s="20"/>
    </row>
    <row r="28" spans="1:5" s="15" customFormat="1" ht="24" customHeight="1">
      <c r="A28" s="16" t="s">
        <v>5</v>
      </c>
      <c r="B28" s="16"/>
      <c r="C28" s="20">
        <f t="shared" ref="C28:C39" si="1">+C9/$C$5*100</f>
        <v>2.8716406569453521</v>
      </c>
      <c r="D28" s="20">
        <f>+D9/$D$5*100</f>
        <v>1.6390289394690061</v>
      </c>
      <c r="E28" s="20">
        <f>+E9/$E$5*100</f>
        <v>4.3927667165381514</v>
      </c>
    </row>
    <row r="29" spans="1:5" s="15" customFormat="1" ht="24" customHeight="1">
      <c r="A29" s="12" t="s">
        <v>6</v>
      </c>
      <c r="B29" s="12"/>
      <c r="C29" s="20">
        <f t="shared" si="1"/>
        <v>1.9784989165746372</v>
      </c>
      <c r="D29" s="20">
        <f>+D10/$D$5*100</f>
        <v>1.3744062017311223</v>
      </c>
      <c r="E29" s="20">
        <f>+E10/$E$5*100</f>
        <v>2.7239901024283575</v>
      </c>
    </row>
    <row r="30" spans="1:5" ht="24" customHeight="1">
      <c r="B30" s="16" t="s">
        <v>18</v>
      </c>
      <c r="C30" s="20"/>
      <c r="D30" s="20"/>
      <c r="E30" s="20"/>
    </row>
    <row r="31" spans="1:5" ht="24" customHeight="1">
      <c r="A31" s="16" t="s">
        <v>7</v>
      </c>
      <c r="B31" s="16"/>
      <c r="C31" s="20">
        <f t="shared" si="1"/>
        <v>1.1239934447131097</v>
      </c>
      <c r="D31" s="20">
        <v>0.8</v>
      </c>
      <c r="E31" s="20">
        <f>+E12/$E$5*100-0.02</f>
        <v>1.5689342847278169</v>
      </c>
    </row>
    <row r="32" spans="1:5" ht="24" customHeight="1">
      <c r="A32" s="12" t="s">
        <v>15</v>
      </c>
      <c r="B32" s="12"/>
      <c r="C32" s="20">
        <f t="shared" si="1"/>
        <v>10.137512919002283</v>
      </c>
      <c r="D32" s="20">
        <f>+D13/$D$5*100</f>
        <v>7.977734386384169</v>
      </c>
      <c r="E32" s="20">
        <f>+E13/$E$5*100</f>
        <v>12.802825411439752</v>
      </c>
    </row>
    <row r="33" spans="1:12" ht="24" customHeight="1">
      <c r="A33" s="12" t="s">
        <v>8</v>
      </c>
      <c r="B33" s="12"/>
      <c r="C33" s="20">
        <v>66.900000000000006</v>
      </c>
      <c r="D33" s="20">
        <f>+D14/$D$5*100</f>
        <v>69.227989391775708</v>
      </c>
      <c r="E33" s="20">
        <f>+E14/$E$5*100</f>
        <v>63.911986419610997</v>
      </c>
    </row>
    <row r="34" spans="1:12" ht="24" customHeight="1">
      <c r="B34" s="16" t="s">
        <v>19</v>
      </c>
      <c r="C34" s="20"/>
      <c r="D34" s="20"/>
      <c r="E34" s="20"/>
    </row>
    <row r="35" spans="1:12" ht="24" customHeight="1">
      <c r="A35" s="12" t="s">
        <v>9</v>
      </c>
      <c r="B35" s="12"/>
      <c r="C35" s="20">
        <f t="shared" si="1"/>
        <v>4.0165620804342712</v>
      </c>
      <c r="D35" s="20">
        <f>+D16/$D$5*100</f>
        <v>5.9610060326989771</v>
      </c>
      <c r="E35" s="20">
        <f>+E16/$E$5*100</f>
        <v>1.6169869950512141</v>
      </c>
    </row>
    <row r="36" spans="1:12" ht="24" customHeight="1">
      <c r="B36" s="16" t="s">
        <v>20</v>
      </c>
      <c r="C36" s="20"/>
      <c r="D36" s="20"/>
      <c r="E36" s="20"/>
    </row>
    <row r="37" spans="1:12" ht="24" customHeight="1">
      <c r="A37" s="12" t="s">
        <v>10</v>
      </c>
      <c r="B37" s="12"/>
      <c r="C37" s="20">
        <f t="shared" si="1"/>
        <v>1.0747322023638957</v>
      </c>
      <c r="D37" s="20">
        <f>+D18/$D$5*100</f>
        <v>1.9456182787864658</v>
      </c>
      <c r="E37" s="20" t="s">
        <v>27</v>
      </c>
    </row>
    <row r="38" spans="1:12" ht="24" customHeight="1">
      <c r="B38" s="16" t="s">
        <v>21</v>
      </c>
      <c r="C38" s="20"/>
      <c r="D38" s="20"/>
      <c r="E38" s="20"/>
    </row>
    <row r="39" spans="1:12" ht="24" customHeight="1">
      <c r="A39" s="16" t="s">
        <v>11</v>
      </c>
      <c r="B39" s="16"/>
      <c r="C39" s="20">
        <f t="shared" si="1"/>
        <v>10.892529999452654</v>
      </c>
      <c r="D39" s="20">
        <f>+D20/$D$5*100</f>
        <v>10.011365954594469</v>
      </c>
      <c r="E39" s="20">
        <f>+E20/$E$5*100</f>
        <v>11.979945908620095</v>
      </c>
    </row>
    <row r="40" spans="1:12" ht="24" customHeight="1">
      <c r="B40" s="16" t="s">
        <v>22</v>
      </c>
      <c r="C40" s="20"/>
      <c r="D40" s="20"/>
      <c r="E40" s="21"/>
    </row>
    <row r="41" spans="1:12" ht="24" customHeight="1">
      <c r="A41" s="22" t="s">
        <v>12</v>
      </c>
      <c r="B41" s="22"/>
      <c r="C41" s="25">
        <f>+C22/$D$5*100</f>
        <v>0</v>
      </c>
      <c r="D41" s="25">
        <f>+D22/$D$5*100</f>
        <v>0</v>
      </c>
      <c r="E41" s="25">
        <f>+E22/$D$5*100</f>
        <v>0</v>
      </c>
    </row>
    <row r="42" spans="1:12" s="26" customFormat="1" ht="6.75" customHeight="1">
      <c r="A42" s="26" t="s">
        <v>24</v>
      </c>
      <c r="B42" s="27"/>
      <c r="F42" s="28"/>
      <c r="G42" s="28"/>
    </row>
    <row r="43" spans="1:12" s="1" customFormat="1" ht="23.25">
      <c r="A43" s="30" t="s">
        <v>29</v>
      </c>
      <c r="B43" s="3"/>
      <c r="C43" s="3"/>
      <c r="D43" s="3"/>
      <c r="E43" s="31"/>
      <c r="F43" s="31"/>
      <c r="G43" s="31"/>
      <c r="H43" s="31"/>
      <c r="I43" s="31"/>
      <c r="J43" s="31"/>
      <c r="K43" s="31"/>
      <c r="L43" s="31"/>
    </row>
    <row r="44" spans="1:12" ht="24" customHeight="1"/>
    <row r="45" spans="1:12" ht="24" customHeight="1"/>
    <row r="46" spans="1:12" ht="24" customHeight="1"/>
    <row r="47" spans="1:12" ht="24" customHeight="1"/>
    <row r="48" spans="1:12" ht="24" customHeight="1"/>
    <row r="49" ht="24" customHeight="1"/>
    <row r="50" ht="24" customHeight="1"/>
    <row r="51" ht="24" customHeight="1"/>
    <row r="52" ht="24" customHeight="1"/>
    <row r="53" ht="24" customHeight="1"/>
    <row r="54" ht="24" customHeight="1"/>
  </sheetData>
  <mergeCells count="5">
    <mergeCell ref="A3:B3"/>
    <mergeCell ref="C4:E4"/>
    <mergeCell ref="A5:B5"/>
    <mergeCell ref="C23:E23"/>
    <mergeCell ref="A24:B24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ตารางที่3ok</vt:lpstr>
      <vt:lpstr>ตารางที่3ok!Print_Area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2011-05-28T01:00:31Z</cp:lastPrinted>
  <dcterms:created xsi:type="dcterms:W3CDTF">2000-11-20T04:06:35Z</dcterms:created>
  <dcterms:modified xsi:type="dcterms:W3CDTF">2011-05-28T01:50:03Z</dcterms:modified>
</cp:coreProperties>
</file>