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450" windowWidth="14640" windowHeight="8385"/>
  </bookViews>
  <sheets>
    <sheet name="ตารางที่ 3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20" i="1" l="1"/>
  <c r="I22" i="1"/>
  <c r="J22" i="1"/>
  <c r="K22" i="1"/>
  <c r="L22" i="1"/>
  <c r="G19" i="1" l="1"/>
  <c r="H19" i="1"/>
  <c r="I19" i="1"/>
  <c r="J19" i="1"/>
  <c r="K19" i="1"/>
  <c r="L19" i="1"/>
  <c r="G20" i="1"/>
  <c r="H20" i="1"/>
  <c r="I20" i="1"/>
  <c r="J20" i="1"/>
  <c r="K20" i="1"/>
  <c r="G21" i="1"/>
  <c r="H21" i="1"/>
  <c r="I21" i="1"/>
  <c r="J21" i="1"/>
  <c r="K21" i="1"/>
  <c r="L21" i="1"/>
  <c r="G22" i="1"/>
  <c r="H22" i="1"/>
  <c r="G23" i="1"/>
  <c r="H23" i="1"/>
  <c r="I23" i="1"/>
  <c r="J23" i="1"/>
  <c r="K23" i="1"/>
  <c r="L23" i="1"/>
  <c r="G24" i="1"/>
  <c r="H24" i="1"/>
  <c r="I24" i="1"/>
  <c r="J24" i="1"/>
  <c r="K24" i="1"/>
  <c r="L24" i="1"/>
  <c r="G25" i="1"/>
  <c r="H25" i="1"/>
  <c r="I25" i="1"/>
  <c r="J25" i="1"/>
  <c r="K25" i="1"/>
  <c r="L25" i="1"/>
  <c r="G26" i="1"/>
  <c r="H26" i="1"/>
  <c r="I26" i="1"/>
  <c r="J26" i="1"/>
  <c r="K26" i="1"/>
  <c r="L26" i="1"/>
  <c r="G27" i="1"/>
  <c r="H27" i="1"/>
  <c r="I27" i="1"/>
  <c r="J27" i="1"/>
  <c r="J18" i="1" s="1"/>
  <c r="K27" i="1"/>
  <c r="L27" i="1"/>
  <c r="F27" i="1"/>
  <c r="F26" i="1"/>
  <c r="F25" i="1"/>
  <c r="F24" i="1"/>
  <c r="F23" i="1"/>
  <c r="F22" i="1"/>
  <c r="F21" i="1"/>
  <c r="F20" i="1"/>
  <c r="F19" i="1"/>
  <c r="I18" i="1"/>
  <c r="B19" i="1"/>
  <c r="E18" i="1"/>
  <c r="K18" i="1" l="1"/>
  <c r="L18" i="1"/>
  <c r="G18" i="1"/>
  <c r="H18" i="1"/>
  <c r="F18" i="1"/>
  <c r="B22" i="1" l="1"/>
  <c r="B26" i="1"/>
  <c r="B23" i="1"/>
  <c r="B27" i="1"/>
  <c r="B20" i="1"/>
  <c r="B24" i="1"/>
  <c r="B21" i="1"/>
  <c r="B25" i="1"/>
  <c r="C21" i="1"/>
  <c r="C25" i="1"/>
  <c r="C22" i="1"/>
  <c r="C26" i="1"/>
  <c r="C19" i="1"/>
  <c r="C23" i="1"/>
  <c r="C27" i="1"/>
  <c r="C20" i="1"/>
  <c r="C24" i="1"/>
  <c r="D21" i="1"/>
  <c r="D25" i="1"/>
  <c r="D19" i="1"/>
  <c r="D22" i="1"/>
  <c r="D26" i="1"/>
  <c r="D23" i="1"/>
  <c r="D27" i="1"/>
  <c r="D20" i="1"/>
  <c r="D24" i="1"/>
  <c r="B18" i="1" l="1"/>
  <c r="C18" i="1"/>
  <c r="D18" i="1"/>
</calcChain>
</file>

<file path=xl/sharedStrings.xml><?xml version="1.0" encoding="utf-8"?>
<sst xmlns="http://schemas.openxmlformats.org/spreadsheetml/2006/main" count="49" uniqueCount="26">
  <si>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</si>
  <si>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</si>
  <si>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</si>
  <si>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</si>
  <si>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</si>
  <si>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</si>
  <si>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</si>
  <si>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เสมียน</t>
  </si>
  <si>
    <t>ยอดรวม</t>
  </si>
  <si>
    <t>จำนวน</t>
  </si>
  <si>
    <t>อาชีพ</t>
  </si>
  <si>
    <t xml:space="preserve">ผู้บัญญัติกฎหมาย ข้าราชการระดับอาวุโสและผู้จัดการ  </t>
  </si>
  <si>
    <t>ผู้ประกอบวิชาชีพด้านต่างๆ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</si>
  <si>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</si>
  <si>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</si>
  <si>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ผู้ประกอบวิชาชีพด้านเทคนิคสาขาต่างๆ  และอาชีพที่เกี่ยวข้อง</t>
  </si>
  <si>
    <t>ผู้ปฏิบัติงานด้านความสามารถทางฝีมือ และธุรกิจอื่นๆที่เกี่ยวข้อง</t>
  </si>
  <si>
    <t>อาชีพขั้นพื้นฐานต่างๆ ในด้านการขาย และ การให้บริการ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</si>
  <si>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</si>
  <si>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</si>
  <si>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</si>
  <si>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จำนวนและร้อยละของผู้มีงานทำที่อยู่ในแรงงานในระบบและนอกระบบ จำแนกตาม 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</si>
  <si>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</si>
  <si>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  ด้านการประกอบ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</si>
  <si>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</si>
  <si>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          อาชีพ และเพศ พ.ศ.  2559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</si>
</sst>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70C0"/>
      <name val="TH SarabunPSK"/>
      <family val="2"/>
    </font>
    <font>
      <sz val="10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0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88" fontId="8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left" wrapText="1"/>
    </xf>
    <xf numFmtId="188" fontId="7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/>
    </xf>
    <xf numFmtId="187" fontId="7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8" fontId="9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view="pageLayout" zoomScale="60" zoomScaleSheetLayoutView="110" zoomScalePageLayoutView="60" workbookViewId="0">
      <selection activeCell="M1" sqref="M1:X1048576"/>
    </sheetView>
  </sheetViews>
  <sheetFormatPr defaultColWidth="7.5" defaultRowHeight="23.25" customHeight="1" x14ac:dyDescent="0.55000000000000004"/>
  <cols>
    <col min="1" max="1" width="22.625" style="1" customWidth="1"/>
    <col min="2" max="4" width="7.5" style="1"/>
    <col min="5" max="5" width="0.375" style="1" customWidth="1"/>
    <col min="6" max="8" width="7.5" style="1"/>
    <col min="9" max="9" width="0.375" style="1" customWidth="1"/>
    <col min="10" max="12" width="7.5" style="1"/>
    <col min="13" max="24" width="7.5" style="30"/>
    <col min="25" max="16384" width="7.5" style="1"/>
  </cols>
  <sheetData>
    <row r="1" spans="1:24" ht="25.5" customHeight="1" x14ac:dyDescent="0.55000000000000004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4" ht="23.25" customHeight="1" x14ac:dyDescent="0.55000000000000004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4" customFormat="1" ht="23.25" customHeight="1" x14ac:dyDescent="0.55000000000000004">
      <c r="A3" s="27" t="s">
        <v>10</v>
      </c>
      <c r="B3" s="29" t="s">
        <v>0</v>
      </c>
      <c r="C3" s="29"/>
      <c r="D3" s="29"/>
      <c r="E3" s="3"/>
      <c r="F3" s="29" t="s">
        <v>1</v>
      </c>
      <c r="G3" s="29"/>
      <c r="H3" s="29"/>
      <c r="I3" s="3"/>
      <c r="J3" s="29" t="s">
        <v>2</v>
      </c>
      <c r="K3" s="29"/>
      <c r="L3" s="29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4" customFormat="1" ht="23.25" customHeight="1" x14ac:dyDescent="0.55000000000000004">
      <c r="A4" s="28"/>
      <c r="B4" s="5" t="s">
        <v>0</v>
      </c>
      <c r="C4" s="5" t="s">
        <v>3</v>
      </c>
      <c r="D4" s="5" t="s">
        <v>4</v>
      </c>
      <c r="E4" s="6"/>
      <c r="F4" s="5" t="s">
        <v>0</v>
      </c>
      <c r="G4" s="5" t="s">
        <v>5</v>
      </c>
      <c r="H4" s="5" t="s">
        <v>6</v>
      </c>
      <c r="I4" s="6"/>
      <c r="J4" s="5" t="s">
        <v>0</v>
      </c>
      <c r="K4" s="5" t="s">
        <v>5</v>
      </c>
      <c r="L4" s="5" t="s">
        <v>6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23.25" customHeight="1" x14ac:dyDescent="0.25">
      <c r="A5" s="7"/>
      <c r="B5" s="25" t="s">
        <v>9</v>
      </c>
      <c r="C5" s="25"/>
      <c r="D5" s="25"/>
      <c r="E5" s="25"/>
      <c r="F5" s="25"/>
      <c r="G5" s="25"/>
      <c r="H5" s="25"/>
      <c r="I5" s="25"/>
      <c r="J5" s="25"/>
      <c r="K5" s="25"/>
      <c r="L5" s="25"/>
      <c r="N5" s="21"/>
      <c r="O5" s="21"/>
      <c r="P5" s="21"/>
      <c r="Q5" s="22"/>
      <c r="R5" s="22"/>
      <c r="S5" s="23"/>
      <c r="T5" s="22"/>
      <c r="U5" s="22"/>
      <c r="V5" s="23"/>
      <c r="W5" s="22"/>
      <c r="X5" s="22"/>
    </row>
    <row r="6" spans="1:24" s="4" customFormat="1" ht="23.25" customHeight="1" x14ac:dyDescent="0.25">
      <c r="A6" s="8" t="s">
        <v>8</v>
      </c>
      <c r="B6" s="9">
        <v>236571.77850000034</v>
      </c>
      <c r="C6" s="9">
        <v>131735.36539999978</v>
      </c>
      <c r="D6" s="9">
        <v>104836.41310000002</v>
      </c>
      <c r="E6" s="9"/>
      <c r="F6" s="9">
        <v>51756.88620000003</v>
      </c>
      <c r="G6" s="9">
        <v>26487.500899999974</v>
      </c>
      <c r="H6" s="9">
        <v>25269.385300000009</v>
      </c>
      <c r="I6" s="9"/>
      <c r="J6" s="9">
        <v>184814.89229999998</v>
      </c>
      <c r="K6" s="9">
        <v>105247.86449999988</v>
      </c>
      <c r="L6" s="9">
        <v>79567.02780000004</v>
      </c>
      <c r="M6" s="31"/>
      <c r="N6" s="21"/>
      <c r="O6" s="21"/>
      <c r="P6" s="32"/>
      <c r="Q6" s="33"/>
      <c r="R6" s="33"/>
      <c r="S6" s="32"/>
      <c r="T6" s="33"/>
      <c r="U6" s="33"/>
      <c r="V6" s="32"/>
      <c r="W6" s="33"/>
      <c r="X6" s="33"/>
    </row>
    <row r="7" spans="1:24" ht="31.5" x14ac:dyDescent="0.25">
      <c r="A7" s="10" t="s">
        <v>11</v>
      </c>
      <c r="B7" s="11">
        <v>7033.5367999999999</v>
      </c>
      <c r="C7" s="11">
        <v>5310.9186</v>
      </c>
      <c r="D7" s="11">
        <v>1722.6182000000001</v>
      </c>
      <c r="E7" s="12"/>
      <c r="F7" s="11">
        <v>4045.7510999999995</v>
      </c>
      <c r="G7" s="11">
        <v>2930.6506999999997</v>
      </c>
      <c r="H7" s="11">
        <v>1115.1004000000003</v>
      </c>
      <c r="I7" s="12"/>
      <c r="J7" s="11">
        <v>2987.7857000000004</v>
      </c>
      <c r="K7" s="11">
        <v>2380.2679000000003</v>
      </c>
      <c r="L7" s="11">
        <v>607.51779999999997</v>
      </c>
      <c r="N7" s="21"/>
      <c r="O7" s="21"/>
      <c r="P7" s="32"/>
      <c r="Q7" s="33"/>
      <c r="R7" s="33"/>
      <c r="S7" s="32"/>
      <c r="T7" s="33"/>
      <c r="U7" s="33"/>
      <c r="V7" s="32"/>
      <c r="W7" s="33"/>
      <c r="X7" s="33"/>
    </row>
    <row r="8" spans="1:24" ht="23.25" customHeight="1" x14ac:dyDescent="0.25">
      <c r="A8" s="10" t="s">
        <v>12</v>
      </c>
      <c r="B8" s="11">
        <v>10288.457599999996</v>
      </c>
      <c r="C8" s="11">
        <v>2854.8272000000002</v>
      </c>
      <c r="D8" s="11">
        <v>7433.6303999999973</v>
      </c>
      <c r="E8" s="12"/>
      <c r="F8" s="11">
        <v>9928.2522999999965</v>
      </c>
      <c r="G8" s="11">
        <v>2626.8383000000003</v>
      </c>
      <c r="H8" s="11">
        <v>7301.413999999997</v>
      </c>
      <c r="I8" s="12"/>
      <c r="J8" s="11">
        <v>360.20529999999997</v>
      </c>
      <c r="K8" s="11">
        <v>227.9889</v>
      </c>
      <c r="L8" s="11">
        <v>132.21639999999999</v>
      </c>
      <c r="N8" s="21"/>
      <c r="O8" s="21"/>
      <c r="P8" s="32"/>
      <c r="Q8" s="33"/>
      <c r="R8" s="33"/>
      <c r="S8" s="32"/>
      <c r="T8" s="33"/>
      <c r="U8" s="33"/>
      <c r="V8" s="32"/>
      <c r="W8" s="33"/>
      <c r="X8" s="33"/>
    </row>
    <row r="9" spans="1:24" ht="31.5" x14ac:dyDescent="0.25">
      <c r="A9" s="10" t="s">
        <v>15</v>
      </c>
      <c r="B9" s="11">
        <v>6247.3575999999975</v>
      </c>
      <c r="C9" s="11">
        <v>3516.9389000000006</v>
      </c>
      <c r="D9" s="11">
        <v>2730.4186999999997</v>
      </c>
      <c r="E9" s="12"/>
      <c r="F9" s="11">
        <v>3846.3443000000002</v>
      </c>
      <c r="G9" s="11">
        <v>2276.2846</v>
      </c>
      <c r="H9" s="11">
        <v>1570.0596999999998</v>
      </c>
      <c r="I9" s="12"/>
      <c r="J9" s="11">
        <v>2401.0133000000001</v>
      </c>
      <c r="K9" s="11">
        <v>1240.6542999999999</v>
      </c>
      <c r="L9" s="11">
        <v>1160.3589999999999</v>
      </c>
      <c r="N9" s="21"/>
      <c r="O9" s="21"/>
      <c r="P9" s="32"/>
      <c r="Q9" s="33"/>
      <c r="R9" s="33"/>
      <c r="S9" s="32"/>
      <c r="T9" s="33"/>
      <c r="U9" s="33"/>
      <c r="V9" s="32"/>
      <c r="W9" s="33"/>
      <c r="X9" s="33"/>
    </row>
    <row r="10" spans="1:24" ht="23.25" customHeight="1" x14ac:dyDescent="0.25">
      <c r="A10" s="10" t="s">
        <v>7</v>
      </c>
      <c r="B10" s="11">
        <v>6469.4003999999995</v>
      </c>
      <c r="C10" s="11">
        <v>3289.1145000000006</v>
      </c>
      <c r="D10" s="11">
        <v>3180.2858999999999</v>
      </c>
      <c r="E10" s="12"/>
      <c r="F10" s="11">
        <v>5737.7280999999994</v>
      </c>
      <c r="G10" s="11">
        <v>2999.9412000000002</v>
      </c>
      <c r="H10" s="11">
        <v>2737.7868999999992</v>
      </c>
      <c r="I10" s="12"/>
      <c r="J10" s="11">
        <v>731.67229999999995</v>
      </c>
      <c r="K10" s="11">
        <v>289.17329999999998</v>
      </c>
      <c r="L10" s="11">
        <v>442.49900000000002</v>
      </c>
      <c r="N10" s="21"/>
      <c r="O10" s="21"/>
      <c r="P10" s="32"/>
      <c r="Q10" s="33"/>
      <c r="R10" s="33"/>
      <c r="S10" s="32"/>
      <c r="T10" s="33"/>
      <c r="U10" s="33"/>
      <c r="V10" s="32"/>
      <c r="W10" s="33"/>
      <c r="X10" s="33"/>
    </row>
    <row r="11" spans="1:24" ht="31.5" x14ac:dyDescent="0.25">
      <c r="A11" s="10" t="s">
        <v>13</v>
      </c>
      <c r="B11" s="11">
        <v>34960.062900000004</v>
      </c>
      <c r="C11" s="11">
        <v>13347.799999999997</v>
      </c>
      <c r="D11" s="11">
        <v>21612.262900000005</v>
      </c>
      <c r="E11" s="12"/>
      <c r="F11" s="11">
        <v>9493.7387000000017</v>
      </c>
      <c r="G11" s="11">
        <v>4217.3897999999999</v>
      </c>
      <c r="H11" s="11">
        <v>5276.348899999999</v>
      </c>
      <c r="I11" s="12"/>
      <c r="J11" s="11">
        <v>25466.324200000006</v>
      </c>
      <c r="K11" s="11">
        <v>9130.4102000000039</v>
      </c>
      <c r="L11" s="11">
        <v>16335.914000000001</v>
      </c>
      <c r="N11" s="21"/>
      <c r="O11" s="21"/>
      <c r="P11" s="32"/>
      <c r="Q11" s="33"/>
      <c r="R11" s="33"/>
      <c r="S11" s="32"/>
      <c r="T11" s="33"/>
      <c r="U11" s="33"/>
      <c r="V11" s="32"/>
      <c r="W11" s="33"/>
      <c r="X11" s="33"/>
    </row>
    <row r="12" spans="1:24" ht="31.5" x14ac:dyDescent="0.25">
      <c r="A12" s="10" t="s">
        <v>14</v>
      </c>
      <c r="B12" s="11">
        <v>128507.17549999994</v>
      </c>
      <c r="C12" s="11">
        <v>77397.602999999974</v>
      </c>
      <c r="D12" s="11">
        <v>51109.572500000038</v>
      </c>
      <c r="E12" s="12"/>
      <c r="F12" s="11">
        <v>2442.9946</v>
      </c>
      <c r="G12" s="11">
        <v>1142.7696000000001</v>
      </c>
      <c r="H12" s="11">
        <v>1300.2249999999999</v>
      </c>
      <c r="I12" s="12"/>
      <c r="J12" s="11">
        <v>126064.18089999993</v>
      </c>
      <c r="K12" s="11">
        <v>76254.833399999989</v>
      </c>
      <c r="L12" s="11">
        <v>49809.347500000033</v>
      </c>
      <c r="N12" s="21"/>
      <c r="O12" s="21"/>
      <c r="P12" s="32"/>
      <c r="Q12" s="33"/>
      <c r="R12" s="33"/>
      <c r="S12" s="32"/>
      <c r="T12" s="33"/>
      <c r="U12" s="33"/>
      <c r="V12" s="32"/>
      <c r="W12" s="33"/>
      <c r="X12" s="33"/>
    </row>
    <row r="13" spans="1:24" ht="31.5" x14ac:dyDescent="0.25">
      <c r="A13" s="10" t="s">
        <v>16</v>
      </c>
      <c r="B13" s="11">
        <v>20228.63459999999</v>
      </c>
      <c r="C13" s="11">
        <v>11690.397300000001</v>
      </c>
      <c r="D13" s="11">
        <v>8538.2373000000007</v>
      </c>
      <c r="E13" s="12"/>
      <c r="F13" s="11">
        <v>5430.4397999999992</v>
      </c>
      <c r="G13" s="11">
        <v>4291.3361000000004</v>
      </c>
      <c r="H13" s="11">
        <v>1139.1037000000001</v>
      </c>
      <c r="I13" s="12"/>
      <c r="J13" s="11">
        <v>14798.194800000005</v>
      </c>
      <c r="K13" s="11">
        <v>7399.0611999999983</v>
      </c>
      <c r="L13" s="11">
        <v>7399.133600000001</v>
      </c>
      <c r="N13" s="21"/>
      <c r="O13" s="21"/>
      <c r="P13" s="32"/>
      <c r="Q13" s="33"/>
      <c r="R13" s="33"/>
      <c r="S13" s="32"/>
      <c r="T13" s="33"/>
      <c r="U13" s="33"/>
      <c r="V13" s="32"/>
      <c r="W13" s="33"/>
      <c r="X13" s="33"/>
    </row>
    <row r="14" spans="1:24" ht="31.5" x14ac:dyDescent="0.25">
      <c r="A14" s="10" t="s">
        <v>19</v>
      </c>
      <c r="B14" s="11">
        <v>11545.998599999999</v>
      </c>
      <c r="C14" s="11">
        <v>7369.1762999999992</v>
      </c>
      <c r="D14" s="11">
        <v>4176.8222999999998</v>
      </c>
      <c r="E14" s="12"/>
      <c r="F14" s="11">
        <v>6468.6939999999995</v>
      </c>
      <c r="G14" s="11">
        <v>3685.6825999999996</v>
      </c>
      <c r="H14" s="11">
        <v>2783.0113999999999</v>
      </c>
      <c r="I14" s="12"/>
      <c r="J14" s="11">
        <v>5077.3045999999995</v>
      </c>
      <c r="K14" s="11">
        <v>3683.4937</v>
      </c>
      <c r="L14" s="11">
        <v>1393.8109000000002</v>
      </c>
      <c r="N14" s="21"/>
      <c r="O14" s="21"/>
      <c r="P14" s="32"/>
      <c r="Q14" s="33"/>
      <c r="R14" s="33"/>
      <c r="S14" s="32"/>
      <c r="T14" s="33"/>
      <c r="U14" s="33"/>
      <c r="V14" s="32"/>
      <c r="W14" s="33"/>
      <c r="X14" s="33"/>
    </row>
    <row r="15" spans="1:24" ht="31.5" x14ac:dyDescent="0.25">
      <c r="A15" s="10" t="s">
        <v>17</v>
      </c>
      <c r="B15" s="11">
        <v>11291.154499999999</v>
      </c>
      <c r="C15" s="11">
        <v>6958.5896000000012</v>
      </c>
      <c r="D15" s="11">
        <v>4332.5649000000003</v>
      </c>
      <c r="E15" s="12"/>
      <c r="F15" s="11">
        <v>4362.943299999999</v>
      </c>
      <c r="G15" s="11">
        <v>2316.6079999999997</v>
      </c>
      <c r="H15" s="11">
        <v>2046.3353</v>
      </c>
      <c r="I15" s="12"/>
      <c r="J15" s="11">
        <v>6928.2112000000006</v>
      </c>
      <c r="K15" s="11">
        <v>4641.9815999999992</v>
      </c>
      <c r="L15" s="11">
        <v>2286.2295999999997</v>
      </c>
      <c r="N15" s="21"/>
      <c r="O15" s="21"/>
      <c r="P15" s="32"/>
      <c r="Q15" s="33"/>
      <c r="R15" s="33"/>
      <c r="S15" s="32"/>
      <c r="T15" s="33"/>
      <c r="U15" s="33"/>
      <c r="V15" s="32"/>
      <c r="W15" s="33"/>
      <c r="X15" s="33"/>
    </row>
    <row r="16" spans="1:24" ht="23.25" customHeight="1" x14ac:dyDescent="0.25">
      <c r="A16" s="10" t="s">
        <v>22</v>
      </c>
      <c r="B16" s="11">
        <v>0</v>
      </c>
      <c r="C16" s="11">
        <v>0</v>
      </c>
      <c r="D16" s="11">
        <v>0</v>
      </c>
      <c r="E16" s="12"/>
      <c r="F16" s="11">
        <v>0</v>
      </c>
      <c r="G16" s="11">
        <v>0</v>
      </c>
      <c r="H16" s="11">
        <v>0</v>
      </c>
      <c r="I16" s="12"/>
      <c r="J16" s="11">
        <v>0</v>
      </c>
      <c r="K16" s="11">
        <v>0</v>
      </c>
      <c r="L16" s="11">
        <v>0</v>
      </c>
      <c r="N16" s="21"/>
      <c r="O16" s="21"/>
      <c r="P16" s="32"/>
      <c r="Q16" s="33"/>
      <c r="R16" s="33"/>
      <c r="S16" s="32"/>
      <c r="T16" s="33"/>
      <c r="U16" s="33"/>
      <c r="V16" s="32"/>
      <c r="W16" s="33"/>
      <c r="X16" s="33"/>
    </row>
    <row r="17" spans="1:24" ht="23.25" customHeight="1" x14ac:dyDescent="0.55000000000000004">
      <c r="A17" s="13"/>
      <c r="B17" s="25" t="s">
        <v>18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24" s="4" customFormat="1" ht="23.25" customHeight="1" x14ac:dyDescent="0.55000000000000004">
      <c r="A18" s="8" t="s">
        <v>8</v>
      </c>
      <c r="B18" s="14">
        <f>SUM(B19:B28)</f>
        <v>99.999999999999815</v>
      </c>
      <c r="C18" s="14">
        <f t="shared" ref="C18:L18" si="0">SUM(C19:C28)</f>
        <v>100.00000000000014</v>
      </c>
      <c r="D18" s="14">
        <f t="shared" si="0"/>
        <v>100.00000000000001</v>
      </c>
      <c r="E18" s="14">
        <f t="shared" si="0"/>
        <v>0</v>
      </c>
      <c r="F18" s="14">
        <f t="shared" si="0"/>
        <v>99.999999999999943</v>
      </c>
      <c r="G18" s="14">
        <f t="shared" si="0"/>
        <v>100.0000000000001</v>
      </c>
      <c r="H18" s="14">
        <f t="shared" si="0"/>
        <v>99.999999999999929</v>
      </c>
      <c r="I18" s="14" t="e">
        <f t="shared" si="0"/>
        <v>#DIV/0!</v>
      </c>
      <c r="J18" s="14">
        <f t="shared" si="0"/>
        <v>99.999999999999986</v>
      </c>
      <c r="K18" s="14">
        <f t="shared" si="0"/>
        <v>100.00000000000011</v>
      </c>
      <c r="L18" s="14">
        <f t="shared" si="0"/>
        <v>100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31.5" x14ac:dyDescent="0.25">
      <c r="A19" s="10" t="s">
        <v>11</v>
      </c>
      <c r="B19" s="15">
        <f>B7/$B$6*100</f>
        <v>2.9731089839188023</v>
      </c>
      <c r="C19" s="15">
        <f>C7/$C$6*100</f>
        <v>4.031505574736129</v>
      </c>
      <c r="D19" s="15">
        <f>D7/$D$6*100</f>
        <v>1.6431487391283133</v>
      </c>
      <c r="E19" s="14"/>
      <c r="F19" s="15">
        <f>F7*100/F6</f>
        <v>7.8168363613806369</v>
      </c>
      <c r="G19" s="15">
        <f t="shared" ref="G19:L19" si="1">G7*100/G6</f>
        <v>11.064277868509681</v>
      </c>
      <c r="H19" s="15">
        <f t="shared" si="1"/>
        <v>4.4128513090502439</v>
      </c>
      <c r="I19" s="15" t="e">
        <f t="shared" si="1"/>
        <v>#DIV/0!</v>
      </c>
      <c r="J19" s="15">
        <f t="shared" si="1"/>
        <v>1.6166368753174341</v>
      </c>
      <c r="K19" s="15">
        <f t="shared" si="1"/>
        <v>2.2615830841869511</v>
      </c>
      <c r="L19" s="15">
        <f t="shared" si="1"/>
        <v>0.76352958857161146</v>
      </c>
    </row>
    <row r="20" spans="1:24" ht="23.25" customHeight="1" x14ac:dyDescent="0.25">
      <c r="A20" s="10" t="s">
        <v>12</v>
      </c>
      <c r="B20" s="15">
        <f t="shared" ref="B20:B27" si="2">B8/$B$6*100</f>
        <v>4.3489792676179171</v>
      </c>
      <c r="C20" s="15">
        <f t="shared" ref="C20:C27" si="3">C8/$C$6*100</f>
        <v>2.1670924822135915</v>
      </c>
      <c r="D20" s="15">
        <f t="shared" ref="D20:D27" si="4">D8/$D$6*100</f>
        <v>7.0906950936115116</v>
      </c>
      <c r="E20" s="14"/>
      <c r="F20" s="15">
        <f>F8*100/F6</f>
        <v>19.182476050887292</v>
      </c>
      <c r="G20" s="15">
        <f t="shared" ref="G20:L20" si="5">G8*100/G6</f>
        <v>9.9172749815744332</v>
      </c>
      <c r="H20" s="15">
        <f t="shared" si="5"/>
        <v>28.894307927624951</v>
      </c>
      <c r="I20" s="15" t="e">
        <f t="shared" si="5"/>
        <v>#DIV/0!</v>
      </c>
      <c r="J20" s="15">
        <f t="shared" si="5"/>
        <v>0.19490058161292451</v>
      </c>
      <c r="K20" s="15">
        <f t="shared" si="5"/>
        <v>0.21662092725881413</v>
      </c>
      <c r="L20" s="15">
        <f t="shared" si="5"/>
        <v>0.16616983649601641</v>
      </c>
    </row>
    <row r="21" spans="1:24" ht="31.5" x14ac:dyDescent="0.25">
      <c r="A21" s="10" t="s">
        <v>15</v>
      </c>
      <c r="B21" s="15">
        <f t="shared" si="2"/>
        <v>2.6407873498740209</v>
      </c>
      <c r="C21" s="15">
        <f t="shared" si="3"/>
        <v>2.669699886071752</v>
      </c>
      <c r="D21" s="15">
        <f t="shared" si="4"/>
        <v>2.6044564281263063</v>
      </c>
      <c r="E21" s="14"/>
      <c r="F21" s="15">
        <f>F9*100/F6</f>
        <v>7.4315604789995993</v>
      </c>
      <c r="G21" s="15">
        <f t="shared" ref="G21:L21" si="6">G9*100/G6</f>
        <v>8.593806598039615</v>
      </c>
      <c r="H21" s="15">
        <f t="shared" si="6"/>
        <v>6.2132880612651826</v>
      </c>
      <c r="I21" s="15" t="e">
        <f t="shared" si="6"/>
        <v>#DIV/0!</v>
      </c>
      <c r="J21" s="15">
        <f t="shared" si="6"/>
        <v>1.2991449282683161</v>
      </c>
      <c r="K21" s="15">
        <f t="shared" si="6"/>
        <v>1.17879284857129</v>
      </c>
      <c r="L21" s="15">
        <f t="shared" si="6"/>
        <v>1.4583415166853817</v>
      </c>
    </row>
    <row r="22" spans="1:24" ht="23.25" customHeight="1" x14ac:dyDescent="0.25">
      <c r="A22" s="10" t="s">
        <v>7</v>
      </c>
      <c r="B22" s="15">
        <f t="shared" si="2"/>
        <v>2.7346458825391933</v>
      </c>
      <c r="C22" s="15">
        <f t="shared" si="3"/>
        <v>2.4967589303092379</v>
      </c>
      <c r="D22" s="15">
        <f t="shared" si="4"/>
        <v>3.0335699266689229</v>
      </c>
      <c r="E22" s="14"/>
      <c r="F22" s="15">
        <f>F10*100/F6</f>
        <v>11.085922127981487</v>
      </c>
      <c r="G22" s="15">
        <f t="shared" ref="G22:L22" si="7">G10*100/G6</f>
        <v>11.325874839328474</v>
      </c>
      <c r="H22" s="15">
        <f t="shared" si="7"/>
        <v>10.834402449829273</v>
      </c>
      <c r="I22" s="15" t="e">
        <f t="shared" si="7"/>
        <v>#DIV/0!</v>
      </c>
      <c r="J22" s="15">
        <f t="shared" si="7"/>
        <v>0.39589466568111625</v>
      </c>
      <c r="K22" s="15">
        <f t="shared" si="7"/>
        <v>0.27475455333347909</v>
      </c>
      <c r="L22" s="15">
        <f t="shared" si="7"/>
        <v>0.556133630016025</v>
      </c>
    </row>
    <row r="23" spans="1:24" ht="31.5" x14ac:dyDescent="0.25">
      <c r="A23" s="10" t="s">
        <v>13</v>
      </c>
      <c r="B23" s="15">
        <f t="shared" si="2"/>
        <v>14.777782507138717</v>
      </c>
      <c r="C23" s="15">
        <f t="shared" si="3"/>
        <v>10.132282974636984</v>
      </c>
      <c r="D23" s="15">
        <f t="shared" si="4"/>
        <v>20.615225436399445</v>
      </c>
      <c r="E23" s="14"/>
      <c r="F23" s="15">
        <f>F11*100/F6</f>
        <v>18.342947957329002</v>
      </c>
      <c r="G23" s="15">
        <f t="shared" ref="G23:L23" si="8">G11*100/G6</f>
        <v>15.922188416046469</v>
      </c>
      <c r="H23" s="15">
        <f t="shared" si="8"/>
        <v>20.880400679948462</v>
      </c>
      <c r="I23" s="15" t="e">
        <f t="shared" si="8"/>
        <v>#DIV/0!</v>
      </c>
      <c r="J23" s="15">
        <f t="shared" si="8"/>
        <v>13.779368038513859</v>
      </c>
      <c r="K23" s="15">
        <f t="shared" si="8"/>
        <v>8.6751500786982856</v>
      </c>
      <c r="L23" s="15">
        <f t="shared" si="8"/>
        <v>20.531009454144765</v>
      </c>
    </row>
    <row r="24" spans="1:24" ht="31.5" x14ac:dyDescent="0.25">
      <c r="A24" s="10" t="s">
        <v>14</v>
      </c>
      <c r="B24" s="15">
        <f t="shared" si="2"/>
        <v>54.320585623022552</v>
      </c>
      <c r="C24" s="15">
        <f t="shared" si="3"/>
        <v>58.752334853280111</v>
      </c>
      <c r="D24" s="15">
        <f t="shared" si="4"/>
        <v>48.751737100398785</v>
      </c>
      <c r="E24" s="14"/>
      <c r="F24" s="15">
        <f>F12*100/F6</f>
        <v>4.720134419523867</v>
      </c>
      <c r="G24" s="15">
        <f t="shared" ref="G24:L24" si="9">G12*100/G6</f>
        <v>4.3143730483082354</v>
      </c>
      <c r="H24" s="15">
        <f t="shared" si="9"/>
        <v>5.1454555960251209</v>
      </c>
      <c r="I24" s="15" t="e">
        <f t="shared" si="9"/>
        <v>#DIV/0!</v>
      </c>
      <c r="J24" s="15">
        <f t="shared" si="9"/>
        <v>68.211051247627168</v>
      </c>
      <c r="K24" s="15">
        <f t="shared" si="9"/>
        <v>72.452618171649533</v>
      </c>
      <c r="L24" s="15">
        <f t="shared" si="9"/>
        <v>62.600487761338762</v>
      </c>
    </row>
    <row r="25" spans="1:24" ht="31.5" x14ac:dyDescent="0.25">
      <c r="A25" s="10" t="s">
        <v>16</v>
      </c>
      <c r="B25" s="15">
        <f t="shared" si="2"/>
        <v>8.550738692612045</v>
      </c>
      <c r="C25" s="15">
        <f t="shared" si="3"/>
        <v>8.8741525591881949</v>
      </c>
      <c r="D25" s="15">
        <f t="shared" si="4"/>
        <v>8.144343217709725</v>
      </c>
      <c r="E25" s="14"/>
      <c r="F25" s="15">
        <f>F13*100/F6</f>
        <v>10.49220731520745</v>
      </c>
      <c r="G25" s="15">
        <f t="shared" ref="G25:L25" si="10">G13*100/G6</f>
        <v>16.201362734073584</v>
      </c>
      <c r="H25" s="15">
        <f t="shared" si="10"/>
        <v>4.507840956463629</v>
      </c>
      <c r="I25" s="15" t="e">
        <f t="shared" si="10"/>
        <v>#DIV/0!</v>
      </c>
      <c r="J25" s="15">
        <f t="shared" si="10"/>
        <v>8.0070359135230831</v>
      </c>
      <c r="K25" s="15">
        <f t="shared" si="10"/>
        <v>7.0301295281863005</v>
      </c>
      <c r="L25" s="15">
        <f t="shared" si="10"/>
        <v>9.299245937146841</v>
      </c>
    </row>
    <row r="26" spans="1:24" ht="31.5" x14ac:dyDescent="0.25">
      <c r="A26" s="10" t="s">
        <v>23</v>
      </c>
      <c r="B26" s="15">
        <f t="shared" si="2"/>
        <v>4.88054774462457</v>
      </c>
      <c r="C26" s="15">
        <f t="shared" si="3"/>
        <v>5.5939240595145545</v>
      </c>
      <c r="D26" s="15">
        <f t="shared" si="4"/>
        <v>3.9841331618393561</v>
      </c>
      <c r="E26" s="14"/>
      <c r="F26" s="15">
        <f>F14*100/F6</f>
        <v>12.498228689808615</v>
      </c>
      <c r="G26" s="15">
        <f t="shared" ref="G26:L26" si="11">G14*100/G6</f>
        <v>13.914799338430615</v>
      </c>
      <c r="H26" s="15">
        <f t="shared" si="11"/>
        <v>11.01337197941257</v>
      </c>
      <c r="I26" s="15" t="e">
        <f t="shared" si="11"/>
        <v>#DIV/0!</v>
      </c>
      <c r="J26" s="15">
        <f t="shared" si="11"/>
        <v>2.7472378101209975</v>
      </c>
      <c r="K26" s="15">
        <f t="shared" si="11"/>
        <v>3.4998274953122723</v>
      </c>
      <c r="L26" s="15">
        <f t="shared" si="11"/>
        <v>1.7517443324683288</v>
      </c>
    </row>
    <row r="27" spans="1:24" ht="31.5" x14ac:dyDescent="0.25">
      <c r="A27" s="10" t="s">
        <v>17</v>
      </c>
      <c r="B27" s="16">
        <f t="shared" si="2"/>
        <v>4.7728239486520083</v>
      </c>
      <c r="C27" s="16">
        <f t="shared" si="3"/>
        <v>5.2822486800495962</v>
      </c>
      <c r="D27" s="16">
        <f t="shared" si="4"/>
        <v>4.1326908961176576</v>
      </c>
      <c r="E27" s="17"/>
      <c r="F27" s="15">
        <f>F15*100/F6</f>
        <v>8.4296865988819789</v>
      </c>
      <c r="G27" s="15">
        <f t="shared" ref="G27:L27" si="12">G15*100/G6</f>
        <v>8.746042175688995</v>
      </c>
      <c r="H27" s="15">
        <f t="shared" si="12"/>
        <v>8.0980810403805084</v>
      </c>
      <c r="I27" s="15" t="e">
        <f t="shared" si="12"/>
        <v>#DIV/0!</v>
      </c>
      <c r="J27" s="15">
        <f t="shared" si="12"/>
        <v>3.7487299393350901</v>
      </c>
      <c r="K27" s="15">
        <f t="shared" si="12"/>
        <v>4.410523312803182</v>
      </c>
      <c r="L27" s="15">
        <f t="shared" si="12"/>
        <v>2.8733379431322663</v>
      </c>
    </row>
    <row r="28" spans="1:24" ht="23.25" customHeight="1" x14ac:dyDescent="0.25">
      <c r="A28" s="18" t="s">
        <v>22</v>
      </c>
      <c r="B28" s="19" t="s">
        <v>20</v>
      </c>
      <c r="C28" s="19" t="s">
        <v>20</v>
      </c>
      <c r="D28" s="19" t="s">
        <v>20</v>
      </c>
      <c r="E28" s="19"/>
      <c r="F28" s="19" t="s">
        <v>20</v>
      </c>
      <c r="G28" s="19" t="s">
        <v>20</v>
      </c>
      <c r="H28" s="19" t="s">
        <v>20</v>
      </c>
      <c r="I28" s="19"/>
      <c r="J28" s="19" t="s">
        <v>20</v>
      </c>
      <c r="K28" s="19" t="s">
        <v>20</v>
      </c>
      <c r="L28" s="19" t="s">
        <v>20</v>
      </c>
    </row>
    <row r="29" spans="1:24" s="20" customFormat="1" ht="23.25" customHeight="1" x14ac:dyDescent="0.55000000000000004">
      <c r="A29" s="24" t="s">
        <v>24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</sheetData>
  <mergeCells count="8">
    <mergeCell ref="A29:L29"/>
    <mergeCell ref="B17:L17"/>
    <mergeCell ref="B5:L5"/>
    <mergeCell ref="A1:L1"/>
    <mergeCell ref="A3:A4"/>
    <mergeCell ref="B3:D3"/>
    <mergeCell ref="F3:H3"/>
    <mergeCell ref="J3:L3"/>
  </mergeCells>
  <phoneticPr fontId="1" type="noConversion"/>
  <pageMargins left="0.59055118110236227" right="0.23622047244094491" top="0.78740157480314965" bottom="0.19685039370078741" header="0.31496062992125984" footer="0.31496062992125984"/>
  <pageSetup paperSize="9" firstPageNumber="18" orientation="portrait" useFirstPageNumber="1" horizontalDpi="300" verticalDpi="300" r:id="rId1"/>
  <headerFooter alignWithMargins="0">
    <oddHeader>&amp;C&amp;"TH SarabunPSK,Regular"15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3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2015-02-25T06:29:28Z</cp:lastPrinted>
  <dcterms:created xsi:type="dcterms:W3CDTF">2007-01-26T23:45:23Z</dcterms:created>
  <dcterms:modified xsi:type="dcterms:W3CDTF">2017-03-31T08:48:49Z</dcterms:modified>
</cp:coreProperties>
</file>