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T-16.3" sheetId="1" r:id="rId1"/>
  </sheets>
  <definedNames>
    <definedName name="_xlnm.Print_Area" localSheetId="0">'T-16.3'!$A$1:$O$27</definedName>
  </definedNames>
  <calcPr calcId="125725" iterate="1" iterateCount="1000" calcOnSave="0"/>
</workbook>
</file>

<file path=xl/calcChain.xml><?xml version="1.0" encoding="utf-8"?>
<calcChain xmlns="http://schemas.openxmlformats.org/spreadsheetml/2006/main">
  <c r="H19" i="1"/>
  <c r="H18"/>
  <c r="G17"/>
  <c r="F17"/>
  <c r="I17" s="1"/>
  <c r="E17"/>
  <c r="H17" s="1"/>
  <c r="I15"/>
  <c r="H15"/>
  <c r="G13"/>
  <c r="J13" s="1"/>
  <c r="F13"/>
  <c r="I13" s="1"/>
  <c r="E13"/>
  <c r="H13" s="1"/>
  <c r="H11"/>
  <c r="H10"/>
  <c r="J9"/>
  <c r="G9"/>
  <c r="J15" s="1"/>
  <c r="F9"/>
  <c r="I18" s="1"/>
  <c r="E9"/>
  <c r="H14" s="1"/>
  <c r="J17" l="1"/>
  <c r="I9"/>
  <c r="J14"/>
  <c r="E21"/>
  <c r="H9"/>
  <c r="J11"/>
  <c r="I14"/>
  <c r="J19"/>
  <c r="I11"/>
  <c r="I19"/>
  <c r="J10"/>
  <c r="J18"/>
  <c r="I10"/>
</calcChain>
</file>

<file path=xl/sharedStrings.xml><?xml version="1.0" encoding="utf-8"?>
<sst xmlns="http://schemas.openxmlformats.org/spreadsheetml/2006/main" count="37" uniqueCount="28">
  <si>
    <t>ตาราง</t>
  </si>
  <si>
    <t>ประชากรอายุ 6 ปีขึ้นไป จำแนกตามการใช้คอมพิวเตอร์ อินเทอร์เน็ต และโทรศัพท์มือถือ พ.ศ. 2557 - 2559</t>
  </si>
  <si>
    <t>Table</t>
  </si>
  <si>
    <t>Population Aged 6 Years and Over Access to Computer, Internet and Mobile Phone: 2014 - 2016</t>
  </si>
  <si>
    <t>(คน  Person)</t>
  </si>
  <si>
    <t xml:space="preserve">            การใช้เทคโนโลยีสารสนเทศ       และการสื่อสาร</t>
  </si>
  <si>
    <t>จำนวน  Number</t>
  </si>
  <si>
    <t>ร้อยละ Percent</t>
  </si>
  <si>
    <t xml:space="preserve">       Information and      communication technology devices</t>
  </si>
  <si>
    <t>(2014)</t>
  </si>
  <si>
    <t>(2015)</t>
  </si>
  <si>
    <t>(2016)</t>
  </si>
  <si>
    <t>การใช้คอมพิวเตอร์</t>
  </si>
  <si>
    <t>Computer using</t>
  </si>
  <si>
    <t>ใช้</t>
  </si>
  <si>
    <t>Used</t>
  </si>
  <si>
    <t>ไม่ใช้</t>
  </si>
  <si>
    <t>None</t>
  </si>
  <si>
    <t xml:space="preserve"> </t>
  </si>
  <si>
    <t>การใช้อินเทอร์เน็ต</t>
  </si>
  <si>
    <t>Internet using</t>
  </si>
  <si>
    <t>การมีโทรศัพท์มือถือ</t>
  </si>
  <si>
    <t>Mobile using</t>
  </si>
  <si>
    <t>มี</t>
  </si>
  <si>
    <t>Have</t>
  </si>
  <si>
    <t>ไม่มี</t>
  </si>
  <si>
    <t xml:space="preserve">    ที่มา:  สำรวจการมีการใช้เทคโนโลยีสารสนเทศและการสื่อสารในครัวเรือน พ.ศ. 2557 - 2559 สำนักงานสถิติแห่งชาติ</t>
  </si>
  <si>
    <t xml:space="preserve">Sourec:  The 2014 - 2016  Information and Communication Technology Survey on Household, National Statistical Office 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</si>
</sst>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8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7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2" fillId="0" borderId="0" xfId="0" applyFont="1" applyBorder="1" applyAlignment="1">
      <alignment shrinkToFit="1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quotePrefix="1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right" indent="2"/>
    </xf>
    <xf numFmtId="0" fontId="5" fillId="0" borderId="9" xfId="0" applyFont="1" applyBorder="1" applyAlignment="1">
      <alignment horizontal="right" vertical="top" indent="2"/>
    </xf>
    <xf numFmtId="0" fontId="5" fillId="0" borderId="0" xfId="0" applyFont="1" applyBorder="1" applyAlignment="1">
      <alignment horizontal="center" vertical="top"/>
    </xf>
    <xf numFmtId="0" fontId="3" fillId="0" borderId="4" xfId="0" applyFont="1" applyBorder="1"/>
    <xf numFmtId="3" fontId="3" fillId="0" borderId="9" xfId="0" applyNumberFormat="1" applyFont="1" applyBorder="1" applyAlignment="1">
      <alignment horizontal="right" indent="2"/>
    </xf>
    <xf numFmtId="4" fontId="3" fillId="0" borderId="9" xfId="0" quotePrefix="1" applyNumberFormat="1" applyFont="1" applyBorder="1" applyAlignment="1">
      <alignment horizontal="right" indent="2"/>
    </xf>
    <xf numFmtId="0" fontId="5" fillId="0" borderId="4" xfId="0" applyFont="1" applyBorder="1"/>
    <xf numFmtId="3" fontId="5" fillId="0" borderId="9" xfId="0" applyNumberFormat="1" applyFont="1" applyBorder="1" applyAlignment="1">
      <alignment horizontal="right" indent="2"/>
    </xf>
    <xf numFmtId="3" fontId="5" fillId="0" borderId="9" xfId="1" applyNumberFormat="1" applyFont="1" applyBorder="1" applyAlignment="1">
      <alignment horizontal="right" indent="2"/>
    </xf>
    <xf numFmtId="4" fontId="5" fillId="0" borderId="9" xfId="0" quotePrefix="1" applyNumberFormat="1" applyFont="1" applyBorder="1" applyAlignment="1">
      <alignment horizontal="right" indent="2"/>
    </xf>
    <xf numFmtId="4" fontId="5" fillId="0" borderId="9" xfId="0" applyNumberFormat="1" applyFont="1" applyBorder="1" applyAlignment="1">
      <alignment horizontal="right" indent="2"/>
    </xf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0" xfId="0" applyFont="1"/>
    <xf numFmtId="3" fontId="5" fillId="0" borderId="0" xfId="0" applyNumberFormat="1" applyFont="1"/>
    <xf numFmtId="0" fontId="2" fillId="0" borderId="0" xfId="0" applyFont="1"/>
  </cellXfs>
  <cellStyles count="3">
    <cellStyle name="Normal 4" xfId="2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P26"/>
  <sheetViews>
    <sheetView showGridLines="0" tabSelected="1" topLeftCell="A10" workbookViewId="0">
      <selection activeCell="G14" sqref="G14"/>
    </sheetView>
  </sheetViews>
  <sheetFormatPr defaultRowHeight="18.75"/>
  <cols>
    <col min="1" max="1" width="1.7109375" style="42" customWidth="1"/>
    <col min="2" max="3" width="5.42578125" style="42" customWidth="1"/>
    <col min="4" max="4" width="18.7109375" style="42" customWidth="1"/>
    <col min="5" max="10" width="13.7109375" style="42" customWidth="1"/>
    <col min="11" max="11" width="1.140625" style="42" customWidth="1"/>
    <col min="12" max="12" width="2.140625" style="42" customWidth="1"/>
    <col min="13" max="13" width="24.7109375" style="42" customWidth="1"/>
    <col min="14" max="14" width="2.28515625" style="4" customWidth="1"/>
    <col min="15" max="15" width="5.28515625" style="4" customWidth="1"/>
    <col min="16" max="16384" width="9.140625" style="4"/>
  </cols>
  <sheetData>
    <row r="1" spans="1:16" s="3" customFormat="1">
      <c r="A1" s="1"/>
      <c r="B1" s="1" t="s">
        <v>0</v>
      </c>
      <c r="C1" s="2">
        <v>16.3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P1" s="4"/>
    </row>
    <row r="2" spans="1:16" s="6" customFormat="1">
      <c r="A2" s="5"/>
      <c r="B2" s="1" t="s">
        <v>2</v>
      </c>
      <c r="C2" s="2">
        <v>16.3</v>
      </c>
      <c r="D2" s="1" t="s">
        <v>3</v>
      </c>
      <c r="E2" s="5"/>
      <c r="F2" s="5"/>
      <c r="G2" s="5"/>
      <c r="H2" s="5"/>
      <c r="I2" s="5"/>
      <c r="J2" s="5"/>
      <c r="K2" s="5"/>
      <c r="L2" s="5"/>
      <c r="M2" s="5"/>
    </row>
    <row r="3" spans="1:16" s="6" customFormat="1" ht="3" customHeight="1">
      <c r="A3" s="5"/>
      <c r="B3" s="5"/>
      <c r="C3" s="2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6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7" t="s">
        <v>4</v>
      </c>
    </row>
    <row r="5" spans="1:16" s="15" customFormat="1" ht="26.25" customHeight="1">
      <c r="A5" s="8" t="s">
        <v>5</v>
      </c>
      <c r="B5" s="8"/>
      <c r="C5" s="8"/>
      <c r="D5" s="9"/>
      <c r="E5" s="10" t="s">
        <v>6</v>
      </c>
      <c r="F5" s="11"/>
      <c r="G5" s="11"/>
      <c r="H5" s="10" t="s">
        <v>7</v>
      </c>
      <c r="I5" s="11"/>
      <c r="J5" s="12"/>
      <c r="K5" s="13"/>
      <c r="L5" s="8" t="s">
        <v>8</v>
      </c>
      <c r="M5" s="8"/>
      <c r="N5" s="14"/>
    </row>
    <row r="6" spans="1:16" s="15" customFormat="1" ht="25.5" customHeight="1">
      <c r="A6" s="16"/>
      <c r="B6" s="16"/>
      <c r="C6" s="16"/>
      <c r="D6" s="17"/>
      <c r="E6" s="18">
        <v>2557</v>
      </c>
      <c r="F6" s="18">
        <v>2558</v>
      </c>
      <c r="G6" s="18">
        <v>2559</v>
      </c>
      <c r="H6" s="18">
        <v>2557</v>
      </c>
      <c r="I6" s="18">
        <v>2558</v>
      </c>
      <c r="J6" s="18">
        <v>2559</v>
      </c>
      <c r="K6" s="19"/>
      <c r="L6" s="16"/>
      <c r="M6" s="16"/>
      <c r="N6" s="14"/>
    </row>
    <row r="7" spans="1:16" s="15" customFormat="1" ht="25.5" customHeight="1">
      <c r="A7" s="20"/>
      <c r="B7" s="20"/>
      <c r="C7" s="20"/>
      <c r="D7" s="21"/>
      <c r="E7" s="22" t="s">
        <v>9</v>
      </c>
      <c r="F7" s="22" t="s">
        <v>10</v>
      </c>
      <c r="G7" s="22" t="s">
        <v>11</v>
      </c>
      <c r="H7" s="22" t="s">
        <v>9</v>
      </c>
      <c r="I7" s="22" t="s">
        <v>10</v>
      </c>
      <c r="J7" s="22" t="s">
        <v>11</v>
      </c>
      <c r="K7" s="23"/>
      <c r="L7" s="20"/>
      <c r="M7" s="20"/>
      <c r="N7" s="14"/>
    </row>
    <row r="8" spans="1:16" s="15" customFormat="1" ht="9.75" customHeight="1">
      <c r="A8" s="24"/>
      <c r="B8" s="24"/>
      <c r="C8" s="24"/>
      <c r="D8" s="25"/>
      <c r="E8" s="26"/>
      <c r="F8" s="27"/>
      <c r="G8" s="27"/>
      <c r="H8" s="26"/>
      <c r="I8" s="27"/>
      <c r="J8" s="27"/>
      <c r="K8" s="28"/>
      <c r="L8" s="24"/>
      <c r="M8" s="24"/>
      <c r="N8" s="14"/>
    </row>
    <row r="9" spans="1:16" s="15" customFormat="1" ht="27.75" customHeight="1">
      <c r="A9" s="6" t="s">
        <v>12</v>
      </c>
      <c r="B9" s="6"/>
      <c r="C9" s="6"/>
      <c r="D9" s="29"/>
      <c r="E9" s="30">
        <f>E10+E11</f>
        <v>1023827</v>
      </c>
      <c r="F9" s="30">
        <f>F10+F11</f>
        <v>1025504</v>
      </c>
      <c r="G9" s="30">
        <f>G10+G11</f>
        <v>1025204</v>
      </c>
      <c r="H9" s="31">
        <f>E9/$E$9*100</f>
        <v>100</v>
      </c>
      <c r="I9" s="31">
        <f>F9/$F$9*100</f>
        <v>100</v>
      </c>
      <c r="J9" s="31">
        <f>G9/$G$9*100</f>
        <v>100</v>
      </c>
      <c r="K9" s="6"/>
      <c r="L9" s="6" t="s">
        <v>13</v>
      </c>
      <c r="M9" s="6"/>
    </row>
    <row r="10" spans="1:16" s="15" customFormat="1" ht="24" customHeight="1">
      <c r="B10" s="15" t="s">
        <v>14</v>
      </c>
      <c r="D10" s="32"/>
      <c r="E10" s="33">
        <v>344375</v>
      </c>
      <c r="F10" s="33">
        <v>315829</v>
      </c>
      <c r="G10" s="34">
        <v>288794</v>
      </c>
      <c r="H10" s="35">
        <f t="shared" ref="H10:H11" si="0">E10/$E$9*100</f>
        <v>33.636053747361615</v>
      </c>
      <c r="I10" s="35">
        <f t="shared" ref="I10:I11" si="1">F10/$F$9*100</f>
        <v>30.79744203825631</v>
      </c>
      <c r="J10" s="35">
        <f t="shared" ref="J10:J11" si="2">G10/$G$9*100</f>
        <v>28.169417989005112</v>
      </c>
      <c r="M10" s="15" t="s">
        <v>15</v>
      </c>
    </row>
    <row r="11" spans="1:16" s="15" customFormat="1" ht="24" customHeight="1">
      <c r="B11" s="15" t="s">
        <v>16</v>
      </c>
      <c r="D11" s="32"/>
      <c r="E11" s="33">
        <v>679452</v>
      </c>
      <c r="F11" s="33">
        <v>709675</v>
      </c>
      <c r="G11" s="33">
        <v>736410</v>
      </c>
      <c r="H11" s="35">
        <f t="shared" si="0"/>
        <v>66.363946252638385</v>
      </c>
      <c r="I11" s="35">
        <f t="shared" si="1"/>
        <v>69.202557961743693</v>
      </c>
      <c r="J11" s="35">
        <f t="shared" si="2"/>
        <v>71.830582010994874</v>
      </c>
      <c r="M11" s="15" t="s">
        <v>17</v>
      </c>
    </row>
    <row r="12" spans="1:16" s="15" customFormat="1" ht="10.5" customHeight="1">
      <c r="D12" s="32"/>
      <c r="E12" s="33"/>
      <c r="F12" s="33"/>
      <c r="G12" s="33" t="s">
        <v>18</v>
      </c>
      <c r="H12" s="36"/>
      <c r="I12" s="36"/>
      <c r="J12" s="36"/>
    </row>
    <row r="13" spans="1:16" s="15" customFormat="1" ht="27.75" customHeight="1">
      <c r="A13" s="6" t="s">
        <v>19</v>
      </c>
      <c r="B13" s="6"/>
      <c r="C13" s="6"/>
      <c r="D13" s="29"/>
      <c r="E13" s="30">
        <f>E14+E15</f>
        <v>1023827</v>
      </c>
      <c r="F13" s="30">
        <f>F14+F15</f>
        <v>1025504</v>
      </c>
      <c r="G13" s="30">
        <f>G14+G15</f>
        <v>1025204</v>
      </c>
      <c r="H13" s="31">
        <f>E13/$E$9*100</f>
        <v>100</v>
      </c>
      <c r="I13" s="31">
        <f>F13/$F$9*100</f>
        <v>100</v>
      </c>
      <c r="J13" s="31">
        <f>G13/$G$9*100</f>
        <v>100</v>
      </c>
      <c r="K13" s="6"/>
      <c r="L13" s="6" t="s">
        <v>20</v>
      </c>
      <c r="M13" s="6"/>
    </row>
    <row r="14" spans="1:16" s="15" customFormat="1" ht="24" customHeight="1">
      <c r="B14" s="15" t="s">
        <v>14</v>
      </c>
      <c r="D14" s="32"/>
      <c r="E14" s="33">
        <v>289915</v>
      </c>
      <c r="F14" s="33">
        <v>339897</v>
      </c>
      <c r="G14" s="33">
        <v>360558</v>
      </c>
      <c r="H14" s="35">
        <f t="shared" ref="H14:H15" si="3">E14/$E$9*100</f>
        <v>28.316795708649995</v>
      </c>
      <c r="I14" s="35">
        <f t="shared" ref="I14:I15" si="4">F14/$F$9*100</f>
        <v>33.144385589914812</v>
      </c>
      <c r="J14" s="35">
        <f t="shared" ref="J14:J15" si="5">G14/$G$9*100</f>
        <v>35.16939067736763</v>
      </c>
      <c r="M14" s="15" t="s">
        <v>15</v>
      </c>
    </row>
    <row r="15" spans="1:16" s="15" customFormat="1" ht="24" customHeight="1">
      <c r="B15" s="15" t="s">
        <v>16</v>
      </c>
      <c r="D15" s="32"/>
      <c r="E15" s="33">
        <v>733912</v>
      </c>
      <c r="F15" s="33">
        <v>685607</v>
      </c>
      <c r="G15" s="33">
        <v>664646</v>
      </c>
      <c r="H15" s="35">
        <f t="shared" si="3"/>
        <v>71.683204291349995</v>
      </c>
      <c r="I15" s="35">
        <f t="shared" si="4"/>
        <v>66.855614410085181</v>
      </c>
      <c r="J15" s="35">
        <f t="shared" si="5"/>
        <v>64.83060932263237</v>
      </c>
      <c r="M15" s="15" t="s">
        <v>17</v>
      </c>
    </row>
    <row r="16" spans="1:16" s="15" customFormat="1" ht="10.5" customHeight="1">
      <c r="D16" s="32"/>
      <c r="E16" s="33"/>
      <c r="F16" s="33"/>
      <c r="G16" s="33" t="s">
        <v>18</v>
      </c>
      <c r="H16" s="36"/>
      <c r="I16" s="36"/>
      <c r="J16" s="36"/>
    </row>
    <row r="17" spans="1:13" s="15" customFormat="1" ht="27.75" customHeight="1">
      <c r="A17" s="6" t="s">
        <v>21</v>
      </c>
      <c r="B17" s="6"/>
      <c r="C17" s="6"/>
      <c r="D17" s="29"/>
      <c r="E17" s="30">
        <f>E18+E19</f>
        <v>1023827</v>
      </c>
      <c r="F17" s="30">
        <f>F18+F19</f>
        <v>1025504</v>
      </c>
      <c r="G17" s="30">
        <f>G18+G19</f>
        <v>1025204</v>
      </c>
      <c r="H17" s="31">
        <f>E17/$E$9*100</f>
        <v>100</v>
      </c>
      <c r="I17" s="31">
        <f>F17/$F$9*100</f>
        <v>100</v>
      </c>
      <c r="J17" s="31">
        <f>G17/$G$9*100</f>
        <v>100</v>
      </c>
      <c r="K17" s="6"/>
      <c r="L17" s="6" t="s">
        <v>22</v>
      </c>
    </row>
    <row r="18" spans="1:13" s="15" customFormat="1" ht="24" customHeight="1">
      <c r="B18" s="15" t="s">
        <v>23</v>
      </c>
      <c r="D18" s="32"/>
      <c r="E18" s="33">
        <v>661243</v>
      </c>
      <c r="F18" s="33">
        <v>665237</v>
      </c>
      <c r="G18" s="33">
        <v>700586</v>
      </c>
      <c r="H18" s="35">
        <f t="shared" ref="H18:H19" si="6">E18/$E$9*100</f>
        <v>64.585423123242506</v>
      </c>
      <c r="I18" s="35">
        <f t="shared" ref="I18:I19" si="7">F18/$F$9*100</f>
        <v>64.869274035011088</v>
      </c>
      <c r="J18" s="35">
        <f t="shared" ref="J18:J19" si="8">G18/$G$9*100</f>
        <v>68.336253077436297</v>
      </c>
      <c r="M18" s="15" t="s">
        <v>24</v>
      </c>
    </row>
    <row r="19" spans="1:13" s="15" customFormat="1" ht="24" customHeight="1">
      <c r="B19" s="15" t="s">
        <v>25</v>
      </c>
      <c r="D19" s="32"/>
      <c r="E19" s="33">
        <v>362584</v>
      </c>
      <c r="F19" s="33">
        <v>360267</v>
      </c>
      <c r="G19" s="33">
        <v>324618</v>
      </c>
      <c r="H19" s="35">
        <f t="shared" si="6"/>
        <v>35.414576876757501</v>
      </c>
      <c r="I19" s="35">
        <f t="shared" si="7"/>
        <v>35.130725964988926</v>
      </c>
      <c r="J19" s="35">
        <f t="shared" si="8"/>
        <v>31.663746922563707</v>
      </c>
      <c r="M19" s="15" t="s">
        <v>17</v>
      </c>
    </row>
    <row r="20" spans="1:13" s="15" customFormat="1" ht="3" customHeight="1">
      <c r="A20" s="37"/>
      <c r="B20" s="37"/>
      <c r="C20" s="37"/>
      <c r="D20" s="38"/>
      <c r="E20" s="39"/>
      <c r="F20" s="39"/>
      <c r="G20" s="39"/>
      <c r="H20" s="39"/>
      <c r="I20" s="39"/>
      <c r="J20" s="39"/>
      <c r="K20" s="37"/>
      <c r="L20" s="37"/>
      <c r="M20" s="37"/>
    </row>
    <row r="21" spans="1:13" s="15" customFormat="1" ht="3" customHeight="1">
      <c r="A21" s="40"/>
      <c r="B21" s="40"/>
      <c r="C21" s="40"/>
      <c r="D21" s="40"/>
      <c r="E21" s="41">
        <f>SUM(E9:E20)</f>
        <v>6142962</v>
      </c>
      <c r="F21" s="40"/>
      <c r="G21" s="40"/>
      <c r="H21" s="40"/>
      <c r="I21" s="40"/>
      <c r="J21" s="40"/>
      <c r="K21" s="40"/>
      <c r="L21" s="40"/>
      <c r="M21" s="40"/>
    </row>
    <row r="22" spans="1:13" s="15" customFormat="1" ht="20.25" customHeight="1">
      <c r="A22" s="40"/>
      <c r="B22" s="40" t="s">
        <v>26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</row>
    <row r="23" spans="1:13" s="15" customFormat="1" ht="20.25" customHeight="1">
      <c r="A23" s="40"/>
      <c r="B23" s="15" t="s">
        <v>27</v>
      </c>
      <c r="E23" s="40"/>
      <c r="F23" s="40"/>
      <c r="G23" s="40"/>
      <c r="H23" s="40"/>
      <c r="I23" s="40"/>
      <c r="J23" s="40"/>
      <c r="K23" s="40"/>
      <c r="L23" s="40"/>
      <c r="M23" s="40"/>
    </row>
    <row r="24" spans="1:13" s="15" customFormat="1" ht="20.25" customHeight="1">
      <c r="A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s="15" customFormat="1" ht="20.25" customHeight="1">
      <c r="A25" s="40"/>
      <c r="E25" s="40"/>
      <c r="F25" s="40"/>
      <c r="G25" s="40"/>
      <c r="H25" s="40"/>
      <c r="I25" s="40"/>
      <c r="J25" s="40"/>
      <c r="K25" s="40"/>
      <c r="L25" s="40"/>
      <c r="M25" s="40"/>
    </row>
    <row r="26" spans="1:13" s="15" customFormat="1" ht="20.25" customHeight="1">
      <c r="A26" s="40"/>
      <c r="E26" s="40"/>
      <c r="F26" s="40"/>
      <c r="G26" s="40"/>
      <c r="H26" s="40"/>
      <c r="I26" s="40"/>
      <c r="J26" s="40"/>
      <c r="K26" s="40"/>
      <c r="L26" s="40"/>
      <c r="M26" s="40"/>
    </row>
  </sheetData>
  <mergeCells count="4">
    <mergeCell ref="A5:D7"/>
    <mergeCell ref="E5:G5"/>
    <mergeCell ref="H5:J5"/>
    <mergeCell ref="L5:M7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T-16.3</vt:lpstr>
      <vt:lpstr>'T-16.3'!Print_Area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2017-09-25T03:22:28Z</dcterms:created>
  <dcterms:modified xsi:type="dcterms:W3CDTF">2017-09-25T03:22:33Z</dcterms:modified>
</cp:coreProperties>
</file>