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รายงานสถิติจังหวัด 2560\แยกตารางบทที่1 -20\บทที่ 1 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E11" i="1"/>
  <c r="E10" i="1" s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<sst xmlns="http://schemas.openxmlformats.org/spreadsheetml/2006/main" count="65" uniqueCount="64">
  <si>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</si>
  <si>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</si>
  <si>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</si>
  <si>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</si>
  <si>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</si>
  <si>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</si>
  <si>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</si>
  <si>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</si>
  <si>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</si>
  <si>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</si>
  <si>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</si>
  <si>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</si>
  <si>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</si>
  <si>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</si>
  <si>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</si>
  <si>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</si>
  <si>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</si>
  <si>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</si>
  <si>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</si>
  <si>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</si>
  <si>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</si>
  <si>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</si>
  <si>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</si>
  <si>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</si>
  <si>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</si>
  <si>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</si>
  <si>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</si>
  <si>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Population registered</t>
  </si>
  <si>
    <t>Transferring</t>
  </si>
  <si>
    <t>A Non-Thai</t>
  </si>
  <si>
    <t>ไม่ทราบ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</si>
  <si>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</si>
  <si>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</si>
  <si>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</si>
  <si>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</si>
  <si>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</si>
  <si>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</si>
  <si>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</si>
  <si>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</si>
  <si>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</si>
  <si>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</si>
  <si>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</si>
  <si>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</si>
  <si>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</si>
  <si>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</si>
  <si>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</si>
  <si>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</si>
  <si>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</si>
  <si>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</si>
  <si>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</si>
  <si>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</si>
  <si>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</si>
  <si>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</si>
  <si>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</si>
  <si>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</si>
  <si>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</si>
  <si>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</si>
  <si>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</si>
  <si>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</si>
  <si>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</si>
  <si>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2016</t>
  </si>
  <si>
    <t>Table</t>
  </si>
  <si>
    <t>ประชากรจากการทะเบียน จำแนกตามหมวดอายุ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</si>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</sst>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\ \ \ \ \ \ \ \ \ \ \ \ \ \ "/>
    <numFmt numFmtId="189" formatCode="#,##0\ \ \ \ \ 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7" fontId="4" fillId="0" borderId="2" xfId="1" applyNumberFormat="1" applyFont="1" applyBorder="1"/>
    <xf numFmtId="187" fontId="4" fillId="0" borderId="1" xfId="1" applyNumberFormat="1" applyFont="1" applyBorder="1"/>
    <xf numFmtId="187" fontId="4" fillId="0" borderId="3" xfId="1" applyNumberFormat="1" applyFont="1" applyBorder="1"/>
    <xf numFmtId="187" fontId="4" fillId="0" borderId="4" xfId="1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8" fontId="4" fillId="0" borderId="5" xfId="1" applyNumberFormat="1" applyFont="1" applyBorder="1" applyAlignment="1">
      <alignment vertical="center"/>
    </xf>
    <xf numFmtId="189" fontId="4" fillId="0" borderId="5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/>
    <xf numFmtId="3" fontId="4" fillId="0" borderId="6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88" fontId="8" fillId="0" borderId="5" xfId="1" applyNumberFormat="1" applyFont="1" applyBorder="1" applyAlignment="1">
      <alignment vertical="center"/>
    </xf>
    <xf numFmtId="189" fontId="8" fillId="0" borderId="5" xfId="1" applyNumberFormat="1" applyFont="1" applyBorder="1" applyAlignment="1">
      <alignment vertical="center"/>
    </xf>
    <xf numFmtId="189" fontId="8" fillId="0" borderId="0" xfId="1" applyNumberFormat="1" applyFont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0" borderId="0" xfId="0" applyFont="1" applyAlignment="1"/>
    <xf numFmtId="0" fontId="9" fillId="0" borderId="0" xfId="0" applyFont="1" applyAlignment="1"/>
    <xf numFmtId="0" fontId="7" fillId="0" borderId="0" xfId="0" applyFont="1" applyBorder="1" applyAlignment="1">
      <alignment horizontal="center"/>
    </xf>
    <xf numFmtId="188" fontId="8" fillId="0" borderId="5" xfId="1" applyNumberFormat="1" applyFont="1" applyBorder="1" applyAlignment="1"/>
    <xf numFmtId="189" fontId="8" fillId="0" borderId="5" xfId="1" applyNumberFormat="1" applyFont="1" applyBorder="1" applyAlignment="1"/>
    <xf numFmtId="3" fontId="8" fillId="0" borderId="6" xfId="1" applyNumberFormat="1" applyFont="1" applyBorder="1" applyAlignment="1"/>
    <xf numFmtId="3" fontId="8" fillId="0" borderId="5" xfId="1" applyNumberFormat="1" applyFont="1" applyBorder="1" applyAlignment="1"/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/>
    <xf numFmtId="0" fontId="10" fillId="0" borderId="0" xfId="0" applyNumberFormat="1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32287</xdr:colOff>
      <xdr:row>0</xdr:row>
      <xdr:rowOff>21895</xdr:rowOff>
    </xdr:from>
    <xdr:to>
      <xdr:col>33</xdr:col>
      <xdr:colOff>8660</xdr:colOff>
      <xdr:row>23</xdr:row>
      <xdr:rowOff>12370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1174740" y="21895"/>
          <a:ext cx="587411" cy="5588659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zoomScale="106" zoomScaleNormal="106" workbookViewId="0">
      <selection activeCell="V16" sqref="V16"/>
    </sheetView>
  </sheetViews>
  <sheetFormatPr defaultRowHeight="21" customHeight="1" x14ac:dyDescent="0.3"/>
  <cols>
    <col min="1" max="1" width="1.28515625" style="1" customWidth="1"/>
    <col min="2" max="2" width="5.5703125" style="1" customWidth="1"/>
    <col min="3" max="3" width="5.28515625" style="1" customWidth="1"/>
    <col min="4" max="4" width="0.42578125" style="1" customWidth="1"/>
    <col min="5" max="5" width="5.5703125" style="1" customWidth="1"/>
    <col min="6" max="12" width="4.42578125" style="1" customWidth="1"/>
    <col min="13" max="13" width="4.7109375" style="1" customWidth="1"/>
    <col min="14" max="17" width="4.42578125" style="1" customWidth="1"/>
    <col min="18" max="18" width="4.7109375" style="1" customWidth="1"/>
    <col min="19" max="20" width="4.42578125" style="1" customWidth="1"/>
    <col min="21" max="21" width="4" style="1" customWidth="1"/>
    <col min="22" max="22" width="4.42578125" style="1" customWidth="1"/>
    <col min="23" max="23" width="5.28515625" style="1" customWidth="1"/>
    <col min="24" max="24" width="6.28515625" style="1" customWidth="1"/>
    <col min="25" max="25" width="7.85546875" style="1" customWidth="1"/>
    <col min="26" max="26" width="12.140625" style="1" customWidth="1"/>
    <col min="27" max="27" width="1.28515625" style="1" customWidth="1"/>
    <col min="28" max="28" width="15.5703125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9" s="82" customFormat="1" ht="21" customHeight="1" x14ac:dyDescent="0.3">
      <c r="B1" s="82" t="s">
        <v>63</v>
      </c>
      <c r="C1" s="80">
        <v>1.3</v>
      </c>
      <c r="D1" s="82" t="s">
        <v>62</v>
      </c>
    </row>
    <row r="2" spans="1:29" s="78" customFormat="1" ht="21" customHeight="1" x14ac:dyDescent="0.3">
      <c r="B2" s="81" t="s">
        <v>61</v>
      </c>
      <c r="C2" s="80">
        <v>1.3</v>
      </c>
      <c r="D2" s="79" t="s">
        <v>60</v>
      </c>
    </row>
    <row r="3" spans="1:29" ht="6.75" customHeigh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W3" s="77"/>
      <c r="X3" s="77"/>
      <c r="Y3" s="77"/>
      <c r="Z3" s="77"/>
      <c r="AA3" s="77"/>
    </row>
    <row r="4" spans="1:29" s="3" customFormat="1" ht="21" customHeight="1" x14ac:dyDescent="0.25">
      <c r="A4" s="76" t="s">
        <v>59</v>
      </c>
      <c r="B4" s="76"/>
      <c r="C4" s="76"/>
      <c r="D4" s="75"/>
      <c r="E4" s="74"/>
      <c r="F4" s="73" t="s">
        <v>58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1"/>
      <c r="AA4" s="70" t="s">
        <v>57</v>
      </c>
      <c r="AB4" s="69"/>
    </row>
    <row r="5" spans="1:29" s="3" customFormat="1" ht="21" customHeight="1" x14ac:dyDescent="0.25">
      <c r="A5" s="62"/>
      <c r="B5" s="62"/>
      <c r="C5" s="62"/>
      <c r="D5" s="61"/>
      <c r="E5" s="5"/>
      <c r="F5" s="68"/>
      <c r="G5" s="66"/>
      <c r="H5" s="67"/>
      <c r="I5" s="66"/>
      <c r="J5" s="67"/>
      <c r="K5" s="66"/>
      <c r="L5" s="67"/>
      <c r="M5" s="66"/>
      <c r="N5" s="67"/>
      <c r="O5" s="66"/>
      <c r="P5" s="67"/>
      <c r="Q5" s="66"/>
      <c r="R5" s="67"/>
      <c r="S5" s="66"/>
      <c r="T5" s="67"/>
      <c r="U5" s="66"/>
      <c r="V5" s="65" t="s">
        <v>56</v>
      </c>
      <c r="W5" s="52"/>
      <c r="X5" s="65" t="s">
        <v>55</v>
      </c>
      <c r="Y5" s="65" t="s">
        <v>54</v>
      </c>
      <c r="Z5" s="65" t="s">
        <v>53</v>
      </c>
      <c r="AA5" s="57"/>
      <c r="AB5" s="56"/>
    </row>
    <row r="6" spans="1:29" s="3" customFormat="1" ht="21" customHeight="1" x14ac:dyDescent="0.25">
      <c r="A6" s="62"/>
      <c r="B6" s="62"/>
      <c r="C6" s="62"/>
      <c r="D6" s="61"/>
      <c r="E6" s="60" t="s">
        <v>52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3" t="s">
        <v>51</v>
      </c>
      <c r="W6" s="52"/>
      <c r="X6" s="58" t="s">
        <v>50</v>
      </c>
      <c r="Y6" s="58" t="s">
        <v>49</v>
      </c>
      <c r="Z6" s="58" t="s">
        <v>48</v>
      </c>
      <c r="AA6" s="57"/>
      <c r="AB6" s="56"/>
    </row>
    <row r="7" spans="1:29" s="3" customFormat="1" ht="21" customHeight="1" x14ac:dyDescent="0.25">
      <c r="A7" s="62"/>
      <c r="B7" s="62"/>
      <c r="C7" s="62"/>
      <c r="D7" s="61"/>
      <c r="E7" s="60" t="s">
        <v>20</v>
      </c>
      <c r="F7" s="59" t="s">
        <v>47</v>
      </c>
      <c r="G7" s="59" t="s">
        <v>46</v>
      </c>
      <c r="H7" s="59" t="s">
        <v>45</v>
      </c>
      <c r="I7" s="59" t="s">
        <v>44</v>
      </c>
      <c r="J7" s="59" t="s">
        <v>43</v>
      </c>
      <c r="K7" s="59" t="s">
        <v>42</v>
      </c>
      <c r="L7" s="59" t="s">
        <v>41</v>
      </c>
      <c r="M7" s="59" t="s">
        <v>40</v>
      </c>
      <c r="N7" s="59" t="s">
        <v>39</v>
      </c>
      <c r="O7" s="59" t="s">
        <v>38</v>
      </c>
      <c r="P7" s="59" t="s">
        <v>37</v>
      </c>
      <c r="Q7" s="59" t="s">
        <v>36</v>
      </c>
      <c r="R7" s="59" t="s">
        <v>35</v>
      </c>
      <c r="S7" s="59" t="s">
        <v>34</v>
      </c>
      <c r="T7" s="59" t="s">
        <v>33</v>
      </c>
      <c r="U7" s="59" t="s">
        <v>32</v>
      </c>
      <c r="V7" s="58" t="s">
        <v>31</v>
      </c>
      <c r="W7" s="52" t="s">
        <v>30</v>
      </c>
      <c r="X7" s="58" t="s">
        <v>29</v>
      </c>
      <c r="Y7" s="58" t="s">
        <v>28</v>
      </c>
      <c r="Z7" s="58" t="s">
        <v>27</v>
      </c>
      <c r="AA7" s="57"/>
      <c r="AB7" s="56"/>
    </row>
    <row r="8" spans="1:29" s="3" customFormat="1" ht="21" customHeight="1" x14ac:dyDescent="0.25">
      <c r="A8" s="55"/>
      <c r="B8" s="55"/>
      <c r="C8" s="55"/>
      <c r="D8" s="54"/>
      <c r="E8" s="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1" t="s">
        <v>26</v>
      </c>
      <c r="W8" s="52" t="s">
        <v>25</v>
      </c>
      <c r="X8" s="51" t="s">
        <v>24</v>
      </c>
      <c r="Y8" s="51" t="s">
        <v>23</v>
      </c>
      <c r="Z8" s="51" t="s">
        <v>22</v>
      </c>
      <c r="AA8" s="50"/>
      <c r="AB8" s="49"/>
    </row>
    <row r="9" spans="1:29" s="3" customFormat="1" ht="4.5" customHeight="1" x14ac:dyDescent="0.25">
      <c r="A9" s="48"/>
      <c r="B9" s="48"/>
      <c r="C9" s="48"/>
      <c r="D9" s="48"/>
      <c r="E9" s="47"/>
      <c r="F9" s="47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3"/>
      <c r="W9" s="44"/>
      <c r="X9" s="43"/>
      <c r="Y9" s="43"/>
      <c r="Z9" s="43"/>
      <c r="AA9" s="42"/>
      <c r="AB9" s="42"/>
    </row>
    <row r="10" spans="1:29" s="35" customFormat="1" ht="21" customHeight="1" x14ac:dyDescent="0.3">
      <c r="A10" s="37" t="s">
        <v>21</v>
      </c>
      <c r="B10" s="37"/>
      <c r="C10" s="37"/>
      <c r="D10" s="37"/>
      <c r="E10" s="41">
        <f>SUM(E11,E12)</f>
        <v>510734</v>
      </c>
      <c r="F10" s="41">
        <f>SUM(F11,F12)</f>
        <v>28342</v>
      </c>
      <c r="G10" s="41">
        <f>SUM(G11,G12)</f>
        <v>31058</v>
      </c>
      <c r="H10" s="41">
        <f>SUM(H11,H12)</f>
        <v>32446</v>
      </c>
      <c r="I10" s="41">
        <f>SUM(I11,I12)</f>
        <v>35436</v>
      </c>
      <c r="J10" s="41">
        <f>SUM(J11,J12)</f>
        <v>37985</v>
      </c>
      <c r="K10" s="41">
        <f>SUM(K11,K12)</f>
        <v>36783</v>
      </c>
      <c r="L10" s="41">
        <f>SUM(L11,L12)</f>
        <v>39415</v>
      </c>
      <c r="M10" s="41">
        <f>SUM(M11,M12)</f>
        <v>42383</v>
      </c>
      <c r="N10" s="41">
        <f>SUM(N11,N12)</f>
        <v>44137</v>
      </c>
      <c r="O10" s="41">
        <f>SUM(O11,O12)</f>
        <v>44297</v>
      </c>
      <c r="P10" s="41">
        <f>SUM(P11,P12)</f>
        <v>36997</v>
      </c>
      <c r="Q10" s="41">
        <f>SUM(Q11,Q12)</f>
        <v>29992</v>
      </c>
      <c r="R10" s="41">
        <f>SUM(R11,R12)</f>
        <v>23742</v>
      </c>
      <c r="S10" s="41">
        <f>SUM(S11,S12)</f>
        <v>17636</v>
      </c>
      <c r="T10" s="41">
        <f>SUM(T11,T12)</f>
        <v>11084</v>
      </c>
      <c r="U10" s="41">
        <f>SUM(U11,U12)</f>
        <v>7077</v>
      </c>
      <c r="V10" s="41">
        <f>SUM(V11,V12)</f>
        <v>6856</v>
      </c>
      <c r="W10" s="40">
        <f>SUM(W11,W12)</f>
        <v>0</v>
      </c>
      <c r="X10" s="39">
        <f>SUM(X11,X12)</f>
        <v>403</v>
      </c>
      <c r="Y10" s="39">
        <f>SUM(Y11,Y12)</f>
        <v>717</v>
      </c>
      <c r="Z10" s="38">
        <f>SUM(Z11,Z12)</f>
        <v>3948</v>
      </c>
      <c r="AA10" s="37" t="s">
        <v>20</v>
      </c>
      <c r="AB10" s="37"/>
      <c r="AC10" s="36"/>
    </row>
    <row r="11" spans="1:29" s="12" customFormat="1" ht="21" customHeight="1" x14ac:dyDescent="0.5">
      <c r="B11" s="24" t="s">
        <v>19</v>
      </c>
      <c r="C11" s="24"/>
      <c r="D11" s="24"/>
      <c r="E11" s="33">
        <f>SUM(F11:Z11)</f>
        <v>206458</v>
      </c>
      <c r="F11" s="32">
        <v>11401</v>
      </c>
      <c r="G11" s="31">
        <v>12549</v>
      </c>
      <c r="H11" s="33">
        <v>13099</v>
      </c>
      <c r="I11" s="32">
        <v>14368</v>
      </c>
      <c r="J11" s="31">
        <v>15401</v>
      </c>
      <c r="K11" s="34">
        <v>14928</v>
      </c>
      <c r="L11" s="32">
        <v>15719</v>
      </c>
      <c r="M11" s="34">
        <v>16883</v>
      </c>
      <c r="N11" s="33">
        <v>17870</v>
      </c>
      <c r="O11" s="32">
        <v>17928</v>
      </c>
      <c r="P11" s="31">
        <v>15234</v>
      </c>
      <c r="Q11" s="29">
        <v>12506</v>
      </c>
      <c r="R11" s="30">
        <v>9858</v>
      </c>
      <c r="S11" s="29">
        <v>7203</v>
      </c>
      <c r="T11" s="30">
        <v>4514</v>
      </c>
      <c r="U11" s="29">
        <v>2912</v>
      </c>
      <c r="V11" s="29">
        <v>2862</v>
      </c>
      <c r="W11" s="28">
        <v>0</v>
      </c>
      <c r="X11" s="27">
        <v>207</v>
      </c>
      <c r="Y11" s="26">
        <v>405</v>
      </c>
      <c r="Z11" s="25">
        <v>611</v>
      </c>
      <c r="AA11" s="24"/>
      <c r="AB11" s="24" t="s">
        <v>18</v>
      </c>
      <c r="AC11" s="13"/>
    </row>
    <row r="12" spans="1:29" s="12" customFormat="1" ht="21" customHeight="1" x14ac:dyDescent="0.5">
      <c r="B12" s="24" t="s">
        <v>17</v>
      </c>
      <c r="C12" s="24"/>
      <c r="D12" s="24"/>
      <c r="E12" s="33">
        <f>SUM(F12:Z12)</f>
        <v>304276</v>
      </c>
      <c r="F12" s="32">
        <v>16941</v>
      </c>
      <c r="G12" s="31">
        <v>18509</v>
      </c>
      <c r="H12" s="33">
        <v>19347</v>
      </c>
      <c r="I12" s="32">
        <v>21068</v>
      </c>
      <c r="J12" s="31">
        <v>22584</v>
      </c>
      <c r="K12" s="34">
        <v>21855</v>
      </c>
      <c r="L12" s="32">
        <v>23696</v>
      </c>
      <c r="M12" s="34">
        <v>25500</v>
      </c>
      <c r="N12" s="33">
        <v>26267</v>
      </c>
      <c r="O12" s="32">
        <v>26369</v>
      </c>
      <c r="P12" s="31">
        <v>21763</v>
      </c>
      <c r="Q12" s="29">
        <v>17486</v>
      </c>
      <c r="R12" s="30">
        <v>13884</v>
      </c>
      <c r="S12" s="29">
        <v>10433</v>
      </c>
      <c r="T12" s="30">
        <v>6570</v>
      </c>
      <c r="U12" s="29">
        <v>4165</v>
      </c>
      <c r="V12" s="29">
        <v>3994</v>
      </c>
      <c r="W12" s="28">
        <v>0</v>
      </c>
      <c r="X12" s="27">
        <v>196</v>
      </c>
      <c r="Y12" s="26">
        <v>312</v>
      </c>
      <c r="Z12" s="25">
        <v>3337</v>
      </c>
      <c r="AA12" s="24"/>
      <c r="AB12" s="24" t="s">
        <v>16</v>
      </c>
      <c r="AC12" s="13"/>
    </row>
    <row r="13" spans="1:29" s="12" customFormat="1" ht="21" customHeight="1" x14ac:dyDescent="0.5">
      <c r="A13" s="12" t="s">
        <v>15</v>
      </c>
      <c r="E13" s="20">
        <f>SUM(F13:Z13)</f>
        <v>135865</v>
      </c>
      <c r="F13" s="19">
        <v>7224</v>
      </c>
      <c r="G13" s="18">
        <v>8022</v>
      </c>
      <c r="H13" s="20">
        <v>8420</v>
      </c>
      <c r="I13" s="19">
        <v>9164</v>
      </c>
      <c r="J13" s="18">
        <v>9983</v>
      </c>
      <c r="K13" s="21">
        <v>9584</v>
      </c>
      <c r="L13" s="19">
        <v>10142</v>
      </c>
      <c r="M13" s="21">
        <v>11320</v>
      </c>
      <c r="N13" s="20">
        <v>11824</v>
      </c>
      <c r="O13" s="19">
        <v>12101</v>
      </c>
      <c r="P13" s="18">
        <v>10069</v>
      </c>
      <c r="Q13" s="17">
        <v>8387</v>
      </c>
      <c r="R13" s="16">
        <v>6578</v>
      </c>
      <c r="S13" s="17">
        <v>4968</v>
      </c>
      <c r="T13" s="16">
        <v>3165</v>
      </c>
      <c r="U13" s="17">
        <v>2002</v>
      </c>
      <c r="V13" s="17">
        <v>1889</v>
      </c>
      <c r="W13" s="23">
        <v>0</v>
      </c>
      <c r="X13" s="15">
        <v>153</v>
      </c>
      <c r="Y13" s="15">
        <v>226</v>
      </c>
      <c r="Z13" s="14">
        <v>644</v>
      </c>
      <c r="AA13" s="12" t="s">
        <v>14</v>
      </c>
      <c r="AC13" s="13"/>
    </row>
    <row r="14" spans="1:29" s="12" customFormat="1" ht="21" customHeight="1" x14ac:dyDescent="0.25">
      <c r="A14" s="4" t="s">
        <v>13</v>
      </c>
      <c r="B14" s="22"/>
      <c r="C14" s="22"/>
      <c r="E14" s="20">
        <f>SUM(F14:Z14)</f>
        <v>92736</v>
      </c>
      <c r="F14" s="19">
        <v>5484</v>
      </c>
      <c r="G14" s="18">
        <v>5773</v>
      </c>
      <c r="H14" s="20">
        <v>5950</v>
      </c>
      <c r="I14" s="19">
        <v>6572</v>
      </c>
      <c r="J14" s="18">
        <v>7210</v>
      </c>
      <c r="K14" s="21">
        <v>6901</v>
      </c>
      <c r="L14" s="19">
        <v>7273</v>
      </c>
      <c r="M14" s="21">
        <v>7767</v>
      </c>
      <c r="N14" s="20">
        <v>8143</v>
      </c>
      <c r="O14" s="19">
        <v>7882</v>
      </c>
      <c r="P14" s="18">
        <v>6604</v>
      </c>
      <c r="Q14" s="17">
        <v>5367</v>
      </c>
      <c r="R14" s="16">
        <v>4296</v>
      </c>
      <c r="S14" s="17">
        <v>3050</v>
      </c>
      <c r="T14" s="16">
        <v>1983</v>
      </c>
      <c r="U14" s="17">
        <v>1222</v>
      </c>
      <c r="V14" s="17">
        <v>1116</v>
      </c>
      <c r="W14" s="16">
        <v>0</v>
      </c>
      <c r="X14" s="15">
        <v>69</v>
      </c>
      <c r="Y14" s="15">
        <v>63</v>
      </c>
      <c r="Z14" s="14">
        <v>11</v>
      </c>
      <c r="AA14" s="12" t="s">
        <v>12</v>
      </c>
      <c r="AC14" s="13"/>
    </row>
    <row r="15" spans="1:29" s="12" customFormat="1" ht="21" customHeight="1" x14ac:dyDescent="0.25">
      <c r="A15" s="4" t="s">
        <v>11</v>
      </c>
      <c r="B15" s="22"/>
      <c r="C15" s="22"/>
      <c r="E15" s="20">
        <f>SUM(F15:Z15)</f>
        <v>65242</v>
      </c>
      <c r="F15" s="19">
        <v>3547</v>
      </c>
      <c r="G15" s="18">
        <v>3747</v>
      </c>
      <c r="H15" s="20">
        <v>4091</v>
      </c>
      <c r="I15" s="19">
        <v>4359</v>
      </c>
      <c r="J15" s="18">
        <v>4700</v>
      </c>
      <c r="K15" s="21">
        <v>4674</v>
      </c>
      <c r="L15" s="19">
        <v>5155</v>
      </c>
      <c r="M15" s="21">
        <v>5369</v>
      </c>
      <c r="N15" s="20">
        <v>5473</v>
      </c>
      <c r="O15" s="19">
        <v>5813</v>
      </c>
      <c r="P15" s="18">
        <v>4891</v>
      </c>
      <c r="Q15" s="17">
        <v>3969</v>
      </c>
      <c r="R15" s="16">
        <v>3145</v>
      </c>
      <c r="S15" s="17">
        <v>2521</v>
      </c>
      <c r="T15" s="16">
        <v>1538</v>
      </c>
      <c r="U15" s="17">
        <v>1022</v>
      </c>
      <c r="V15" s="17">
        <v>1015</v>
      </c>
      <c r="W15" s="16">
        <v>0</v>
      </c>
      <c r="X15" s="15">
        <v>43</v>
      </c>
      <c r="Y15" s="15">
        <v>160</v>
      </c>
      <c r="Z15" s="14">
        <v>10</v>
      </c>
      <c r="AA15" s="4" t="s">
        <v>10</v>
      </c>
      <c r="AC15" s="13"/>
    </row>
    <row r="16" spans="1:29" s="12" customFormat="1" ht="21" customHeight="1" x14ac:dyDescent="0.25">
      <c r="A16" s="4" t="s">
        <v>9</v>
      </c>
      <c r="B16" s="22"/>
      <c r="C16" s="22"/>
      <c r="E16" s="20">
        <f>SUM(F16:Z16)</f>
        <v>111018</v>
      </c>
      <c r="F16" s="19">
        <v>6066</v>
      </c>
      <c r="G16" s="18">
        <v>6790</v>
      </c>
      <c r="H16" s="20">
        <v>7095</v>
      </c>
      <c r="I16" s="19">
        <v>8055</v>
      </c>
      <c r="J16" s="18">
        <v>8100</v>
      </c>
      <c r="K16" s="21">
        <v>7903</v>
      </c>
      <c r="L16" s="19">
        <v>8545</v>
      </c>
      <c r="M16" s="21">
        <v>9273</v>
      </c>
      <c r="N16" s="20">
        <v>9605</v>
      </c>
      <c r="O16" s="19">
        <v>9454</v>
      </c>
      <c r="P16" s="18">
        <v>7745</v>
      </c>
      <c r="Q16" s="17">
        <v>6242</v>
      </c>
      <c r="R16" s="16">
        <v>5027</v>
      </c>
      <c r="S16" s="17">
        <v>3745</v>
      </c>
      <c r="T16" s="16">
        <v>2335</v>
      </c>
      <c r="U16" s="17">
        <v>1445</v>
      </c>
      <c r="V16" s="17">
        <v>1394</v>
      </c>
      <c r="W16" s="16">
        <v>0</v>
      </c>
      <c r="X16" s="15">
        <v>67</v>
      </c>
      <c r="Y16" s="15">
        <v>136</v>
      </c>
      <c r="Z16" s="14">
        <v>1996</v>
      </c>
      <c r="AA16" s="4" t="s">
        <v>8</v>
      </c>
      <c r="AC16" s="13"/>
    </row>
    <row r="17" spans="1:29" s="12" customFormat="1" ht="21" customHeight="1" x14ac:dyDescent="0.25">
      <c r="A17" s="22" t="s">
        <v>7</v>
      </c>
      <c r="B17" s="22"/>
      <c r="C17" s="22"/>
      <c r="E17" s="20">
        <f>SUM(F17:Z17)</f>
        <v>68484</v>
      </c>
      <c r="F17" s="19">
        <v>3950</v>
      </c>
      <c r="G17" s="18">
        <v>4438</v>
      </c>
      <c r="H17" s="20">
        <v>4638</v>
      </c>
      <c r="I17" s="19">
        <v>4867</v>
      </c>
      <c r="J17" s="18">
        <v>5327</v>
      </c>
      <c r="K17" s="21">
        <v>4922</v>
      </c>
      <c r="L17" s="19">
        <v>5402</v>
      </c>
      <c r="M17" s="21">
        <v>5760</v>
      </c>
      <c r="N17" s="20">
        <v>5988</v>
      </c>
      <c r="O17" s="19">
        <v>5711</v>
      </c>
      <c r="P17" s="18">
        <v>4772</v>
      </c>
      <c r="Q17" s="17">
        <v>3658</v>
      </c>
      <c r="R17" s="16">
        <v>2820</v>
      </c>
      <c r="S17" s="17">
        <v>1988</v>
      </c>
      <c r="T17" s="16">
        <v>1183</v>
      </c>
      <c r="U17" s="17">
        <v>815</v>
      </c>
      <c r="V17" s="17">
        <v>846</v>
      </c>
      <c r="W17" s="16">
        <v>0</v>
      </c>
      <c r="X17" s="15">
        <v>41</v>
      </c>
      <c r="Y17" s="15">
        <v>101</v>
      </c>
      <c r="Z17" s="14">
        <v>1257</v>
      </c>
      <c r="AA17" s="4" t="s">
        <v>6</v>
      </c>
      <c r="AC17" s="13"/>
    </row>
    <row r="18" spans="1:29" s="12" customFormat="1" ht="21" customHeight="1" x14ac:dyDescent="0.25">
      <c r="A18" s="22" t="s">
        <v>5</v>
      </c>
      <c r="B18" s="22"/>
      <c r="C18" s="22"/>
      <c r="E18" s="20">
        <f>SUM(F18:Z18)</f>
        <v>37389</v>
      </c>
      <c r="F18" s="19">
        <v>2071</v>
      </c>
      <c r="G18" s="18">
        <v>2288</v>
      </c>
      <c r="H18" s="20">
        <v>2252</v>
      </c>
      <c r="I18" s="19">
        <v>2419</v>
      </c>
      <c r="J18" s="18">
        <v>2665</v>
      </c>
      <c r="K18" s="21">
        <v>2799</v>
      </c>
      <c r="L18" s="19">
        <v>2898</v>
      </c>
      <c r="M18" s="21">
        <v>2894</v>
      </c>
      <c r="N18" s="20">
        <v>3104</v>
      </c>
      <c r="O18" s="19">
        <v>3336</v>
      </c>
      <c r="P18" s="18">
        <v>2916</v>
      </c>
      <c r="Q18" s="17">
        <v>2369</v>
      </c>
      <c r="R18" s="16">
        <v>1876</v>
      </c>
      <c r="S18" s="17">
        <v>1364</v>
      </c>
      <c r="T18" s="16">
        <v>880</v>
      </c>
      <c r="U18" s="17">
        <v>571</v>
      </c>
      <c r="V18" s="17">
        <v>596</v>
      </c>
      <c r="W18" s="16">
        <v>0</v>
      </c>
      <c r="X18" s="15">
        <v>30</v>
      </c>
      <c r="Y18" s="15">
        <v>31</v>
      </c>
      <c r="Z18" s="14">
        <v>30</v>
      </c>
      <c r="AA18" s="4" t="s">
        <v>4</v>
      </c>
      <c r="AC18" s="13"/>
    </row>
    <row r="19" spans="1:29" s="3" customFormat="1" ht="5.25" customHeight="1" x14ac:dyDescent="0.25">
      <c r="A19" s="11"/>
      <c r="B19" s="11"/>
      <c r="C19" s="11"/>
      <c r="D19" s="11"/>
      <c r="E19" s="10"/>
      <c r="F19" s="7"/>
      <c r="G19" s="9"/>
      <c r="H19" s="10"/>
      <c r="I19" s="7"/>
      <c r="J19" s="9"/>
      <c r="K19" s="8"/>
      <c r="L19" s="7"/>
      <c r="M19" s="8"/>
      <c r="N19" s="10"/>
      <c r="O19" s="7"/>
      <c r="P19" s="9"/>
      <c r="Q19" s="7"/>
      <c r="R19" s="8"/>
      <c r="S19" s="7"/>
      <c r="T19" s="8"/>
      <c r="U19" s="7"/>
      <c r="V19" s="7"/>
      <c r="W19" s="8"/>
      <c r="X19" s="7"/>
      <c r="Y19" s="7"/>
      <c r="Z19" s="7"/>
      <c r="AA19" s="6"/>
      <c r="AB19" s="6"/>
    </row>
    <row r="20" spans="1:29" s="3" customFormat="1" ht="21" customHeight="1" x14ac:dyDescent="0.25">
      <c r="AA20" s="5"/>
      <c r="AB20" s="5"/>
    </row>
    <row r="21" spans="1:29" s="4" customFormat="1" ht="21" customHeight="1" x14ac:dyDescent="0.25">
      <c r="A21" s="4" t="s">
        <v>3</v>
      </c>
      <c r="R21" s="4" t="s">
        <v>2</v>
      </c>
    </row>
    <row r="22" spans="1:29" s="4" customFormat="1" ht="21" customHeight="1" x14ac:dyDescent="0.25">
      <c r="A22" s="4" t="s">
        <v>1</v>
      </c>
      <c r="R22" s="4" t="s">
        <v>0</v>
      </c>
    </row>
    <row r="23" spans="1:29" s="3" customFormat="1" ht="21" customHeight="1" x14ac:dyDescent="0.25"/>
    <row r="24" spans="1:29" ht="21" customHeight="1" x14ac:dyDescent="0.3">
      <c r="E24" s="2"/>
    </row>
  </sheetData>
  <mergeCells count="5">
    <mergeCell ref="F4:Z4"/>
    <mergeCell ref="AA10:AB10"/>
    <mergeCell ref="A10:D10"/>
    <mergeCell ref="AA4:AB8"/>
    <mergeCell ref="A4:D8"/>
  </mergeCells>
  <pageMargins left="0.70866141732283472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2017-05-03T08:48:29Z</dcterms:created>
  <dcterms:modified xsi:type="dcterms:W3CDTF">2017-05-03T08:48:40Z</dcterms:modified>
</cp:coreProperties>
</file>