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3 สถิติการศึกษา\"/>
    </mc:Choice>
  </mc:AlternateContent>
  <bookViews>
    <workbookView xWindow="0" yWindow="0" windowWidth="20490" windowHeight="7110"/>
  </bookViews>
  <sheets>
    <sheet name="T-3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 s="1"/>
  <c r="E12" i="1" s="1"/>
  <c r="G13" i="1"/>
  <c r="G12" i="1" s="1"/>
  <c r="I13" i="1"/>
  <c r="I12" i="1" s="1"/>
  <c r="J13" i="1"/>
  <c r="J12" i="1" s="1"/>
  <c r="K13" i="1"/>
  <c r="K12" i="1" s="1"/>
  <c r="L13" i="1"/>
  <c r="L12" i="1" s="1"/>
  <c r="Q13" i="1"/>
  <c r="E14" i="1"/>
  <c r="E15" i="1"/>
  <c r="E16" i="1"/>
  <c r="F17" i="1"/>
  <c r="J17" i="1"/>
  <c r="K17" i="1"/>
  <c r="L17" i="1"/>
  <c r="E18" i="1"/>
  <c r="E17" i="1" s="1"/>
  <c r="E19" i="1"/>
  <c r="E20" i="1"/>
  <c r="E21" i="1"/>
  <c r="L21" i="1"/>
  <c r="Q12" i="1" l="1"/>
  <c r="F12" i="1"/>
</calcChain>
</file>

<file path=xl/sharedStrings.xml><?xml version="1.0" encoding="utf-8"?>
<sst xmlns="http://schemas.openxmlformats.org/spreadsheetml/2006/main" count="128" uniqueCount="69">
  <si>
    <t>Department of Local Administration</t>
  </si>
  <si>
    <t>กรมส่งเสริมการปกครองส่วนท้องถิ่น</t>
  </si>
  <si>
    <t xml:space="preserve">           </t>
  </si>
  <si>
    <t>Nong Bua Lam Phu Secondary Educational Service Area Office, Area 19</t>
  </si>
  <si>
    <t>สำนักงานเขตพื้นที่การศึกษามัธยมศึกษาเขต 19 จังหวัดหนองบัวลำภู</t>
  </si>
  <si>
    <t xml:space="preserve">             </t>
  </si>
  <si>
    <t>Nong Bua Lam Phu Primary Educational Service Area Office, Area 1 and 2</t>
  </si>
  <si>
    <t>Source:</t>
  </si>
  <si>
    <t>สำนักงานเขตพื้นที่การศึกษาประถมศึกษาหนองบัวลำภู  เขต 1 และ เขต 2</t>
  </si>
  <si>
    <t xml:space="preserve">     ที่มา:  </t>
  </si>
  <si>
    <t>Including The Religions Affairs Department</t>
  </si>
  <si>
    <t>1/</t>
  </si>
  <si>
    <t>รวมกรมศาสนา</t>
  </si>
  <si>
    <t>Na Wang district</t>
  </si>
  <si>
    <t xml:space="preserve">            -</t>
  </si>
  <si>
    <t xml:space="preserve">           -</t>
  </si>
  <si>
    <t xml:space="preserve">                -</t>
  </si>
  <si>
    <t>อำเภอนาวัง</t>
  </si>
  <si>
    <t>SuwanKhuha district</t>
  </si>
  <si>
    <t>อำเภอสุวรรณคูหา</t>
  </si>
  <si>
    <t>Na Klang district</t>
  </si>
  <si>
    <t>อำเภอนากลาง</t>
  </si>
  <si>
    <t>Si Bun Ruang district</t>
  </si>
  <si>
    <t>อำเภอศรีบุญเรือง</t>
  </si>
  <si>
    <t>Non Sang district</t>
  </si>
  <si>
    <t>อำเภอโนนสัง</t>
  </si>
  <si>
    <t>Mueang district</t>
  </si>
  <si>
    <t>อำเภอเมือง</t>
  </si>
  <si>
    <t>Area 19</t>
  </si>
  <si>
    <t>เขต 19</t>
  </si>
  <si>
    <t>Area 2</t>
  </si>
  <si>
    <t>เขต 2</t>
  </si>
  <si>
    <t>Area 1</t>
  </si>
  <si>
    <t>เขต 1</t>
  </si>
  <si>
    <t>Total</t>
  </si>
  <si>
    <t>รวมยอด</t>
  </si>
  <si>
    <t>Secondary</t>
  </si>
  <si>
    <t>Elementary</t>
  </si>
  <si>
    <t>Pre-elementary</t>
  </si>
  <si>
    <t>Others</t>
  </si>
  <si>
    <t>Administration</t>
  </si>
  <si>
    <t xml:space="preserve"> Commission</t>
  </si>
  <si>
    <t>Education Commission</t>
  </si>
  <si>
    <t>มัธยมศึกษา</t>
  </si>
  <si>
    <t>ประถมศึกษา</t>
  </si>
  <si>
    <t>ก่อนประถมศึกษา</t>
  </si>
  <si>
    <r>
      <t>อื่นๆ</t>
    </r>
    <r>
      <rPr>
        <vertAlign val="superscript"/>
        <sz val="13"/>
        <rFont val="TH SarabunPSK"/>
        <family val="2"/>
      </rPr>
      <t>1/</t>
    </r>
  </si>
  <si>
    <t xml:space="preserve">Local </t>
  </si>
  <si>
    <t xml:space="preserve"> Education</t>
  </si>
  <si>
    <t xml:space="preserve">Office of the Basic </t>
  </si>
  <si>
    <t>รวม</t>
  </si>
  <si>
    <t xml:space="preserve">Department of </t>
  </si>
  <si>
    <t xml:space="preserve">Office of the Private </t>
  </si>
  <si>
    <t>การศึกษาขั้นพื้นฐาน</t>
  </si>
  <si>
    <t>ส่วนท้องถิ่น</t>
  </si>
  <si>
    <t>การศึกษาเอกชน</t>
  </si>
  <si>
    <t>สนง.คณะกรรมการ</t>
  </si>
  <si>
    <t>การปกครอง</t>
  </si>
  <si>
    <t>คณะกรรมการส่งเสริม</t>
  </si>
  <si>
    <t>กรมส่งเสริม</t>
  </si>
  <si>
    <t>สำนักบริหารงาน</t>
  </si>
  <si>
    <t>District</t>
  </si>
  <si>
    <t>ระดับการศึกษา Level of education</t>
  </si>
  <si>
    <t>สังกัด Jurisdiction</t>
  </si>
  <si>
    <t>อำเภอ</t>
  </si>
  <si>
    <t>Classroom by Jurisdiction, Level of Education and District: Academic Year 2016</t>
  </si>
  <si>
    <t xml:space="preserve">Table </t>
  </si>
  <si>
    <t>ห้องเรียน จำแนกตามสังกัด และระดับการศึกษา เป็นรายอำเภอ ปีการศึกษา 2559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</si>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</sst>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7" formatCode="#,##0\ \ \ \ \ "/>
    <numFmt numFmtId="188" formatCode="#,##0\ \ \ \ \ \ \ \ \ \ \ "/>
    <numFmt numFmtId="189" formatCode="#,##0\ \ \ \ "/>
    <numFmt numFmtId="190" formatCode="#,##0\ \ \ \ \ \ \ \ "/>
    <numFmt numFmtId="191" formatCode="#,##0\ \ \ \ \ \ 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1" fillId="0" borderId="0" xfId="0" applyFont="1"/>
    <xf numFmtId="0" fontId="3" fillId="0" borderId="0" xfId="0" applyFont="1" applyBorder="1"/>
    <xf numFmtId="187" fontId="3" fillId="0" borderId="4" xfId="0" applyNumberFormat="1" applyFont="1" applyBorder="1" applyAlignment="1"/>
    <xf numFmtId="3" fontId="3" fillId="0" borderId="4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horizontal="left" vertical="center"/>
    </xf>
    <xf numFmtId="188" fontId="3" fillId="0" borderId="5" xfId="0" applyNumberFormat="1" applyFont="1" applyBorder="1" applyAlignment="1"/>
    <xf numFmtId="189" fontId="3" fillId="0" borderId="4" xfId="0" applyNumberFormat="1" applyFont="1" applyBorder="1" applyAlignment="1">
      <alignment vertical="center"/>
    </xf>
    <xf numFmtId="0" fontId="3" fillId="0" borderId="6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187" fontId="3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 applyAlignment="1"/>
    <xf numFmtId="187" fontId="4" fillId="0" borderId="4" xfId="0" applyNumberFormat="1" applyFont="1" applyBorder="1" applyAlignment="1">
      <alignment vertical="center"/>
    </xf>
    <xf numFmtId="188" fontId="4" fillId="0" borderId="5" xfId="0" applyNumberFormat="1" applyFont="1" applyBorder="1" applyAlignment="1"/>
    <xf numFmtId="189" fontId="4" fillId="0" borderId="4" xfId="0" applyNumberFormat="1" applyFont="1" applyBorder="1" applyAlignment="1">
      <alignment vertical="center"/>
    </xf>
    <xf numFmtId="0" fontId="4" fillId="0" borderId="6" xfId="0" applyFont="1" applyBorder="1" applyAlignment="1"/>
    <xf numFmtId="190" fontId="3" fillId="0" borderId="4" xfId="0" applyNumberFormat="1" applyFont="1" applyBorder="1" applyAlignment="1"/>
    <xf numFmtId="3" fontId="4" fillId="0" borderId="4" xfId="0" applyNumberFormat="1" applyFont="1" applyBorder="1" applyAlignment="1">
      <alignment vertical="center"/>
    </xf>
    <xf numFmtId="0" fontId="3" fillId="0" borderId="6" xfId="0" applyFont="1" applyBorder="1" applyAlignment="1"/>
    <xf numFmtId="191" fontId="4" fillId="0" borderId="4" xfId="0" applyNumberFormat="1" applyFont="1" applyBorder="1" applyAlignment="1">
      <alignment horizontal="right" vertical="center"/>
    </xf>
    <xf numFmtId="190" fontId="4" fillId="0" borderId="0" xfId="0" applyNumberFormat="1" applyFont="1" applyAlignment="1"/>
    <xf numFmtId="190" fontId="4" fillId="0" borderId="4" xfId="0" applyNumberFormat="1" applyFont="1" applyBorder="1" applyAlignment="1">
      <alignment vertical="center"/>
    </xf>
    <xf numFmtId="188" fontId="4" fillId="0" borderId="4" xfId="0" applyNumberFormat="1" applyFont="1" applyBorder="1" applyAlignment="1">
      <alignment vertical="center"/>
    </xf>
    <xf numFmtId="188" fontId="3" fillId="0" borderId="5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90" fontId="3" fillId="0" borderId="4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90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/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/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323848</xdr:colOff>
      <xdr:row>36</xdr:row>
      <xdr:rowOff>95249</xdr:rowOff>
    </xdr:from>
    <xdr:to>
      <xdr:col>12</xdr:col>
      <xdr:colOff>904873</xdr:colOff>
      <xdr:row>38</xdr:row>
      <xdr:rowOff>171450</xdr:rowOff>
    </xdr:to>
    <xdr:sp macro="" textlink="">
      <xdr:nvSpPr>
        <xdr:cNvPr id="2" name="AutoShape 195"/>
        <xdr:cNvSpPr>
          <a:spLocks noChangeArrowheads="1"/>
        </xdr:cNvSpPr>
      </xdr:nvSpPr>
      <xdr:spPr bwMode="auto">
        <a:xfrm rot="10800000">
          <a:off x="5200648" y="10039349"/>
          <a:ext cx="2724150" cy="628651"/>
        </a:xfrm>
        <a:prstGeom prst="wedgeRoundRectCallout">
          <a:avLst>
            <a:gd name="adj1" fmla="val 9529"/>
            <a:gd name="adj2" fmla="val 84511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คอลัมน์อื่น ๆ มีลักษณะการเขียนเช่นเดียวกันตารางที่ 3.1</a:t>
          </a:r>
        </a:p>
      </xdr:txBody>
    </xdr:sp>
    <xdr:clientData/>
  </xdr:twoCellAnchor>
  <xdr:twoCellAnchor>
    <xdr:from>
      <xdr:col>17</xdr:col>
      <xdr:colOff>76200</xdr:colOff>
      <xdr:row>0</xdr:row>
      <xdr:rowOff>171450</xdr:rowOff>
    </xdr:from>
    <xdr:to>
      <xdr:col>18</xdr:col>
      <xdr:colOff>57150</xdr:colOff>
      <xdr:row>32</xdr:row>
      <xdr:rowOff>66675</xdr:rowOff>
    </xdr:to>
    <xdr:grpSp>
      <xdr:nvGrpSpPr>
        <xdr:cNvPr id="3" name="Group 211"/>
        <xdr:cNvGrpSpPr>
          <a:grpSpLocks/>
        </xdr:cNvGrpSpPr>
      </xdr:nvGrpSpPr>
      <xdr:grpSpPr bwMode="auto">
        <a:xfrm>
          <a:off x="11125200" y="171450"/>
          <a:ext cx="590550" cy="5981700"/>
          <a:chOff x="977" y="1"/>
          <a:chExt cx="62" cy="702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1" y="90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77" y="663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</xdr:col>
      <xdr:colOff>171450</xdr:colOff>
      <xdr:row>36</xdr:row>
      <xdr:rowOff>200022</xdr:rowOff>
    </xdr:from>
    <xdr:to>
      <xdr:col>6</xdr:col>
      <xdr:colOff>933450</xdr:colOff>
      <xdr:row>44</xdr:row>
      <xdr:rowOff>219074</xdr:rowOff>
    </xdr:to>
    <xdr:sp macro="" textlink="">
      <xdr:nvSpPr>
        <xdr:cNvPr id="7" name="AutoShape 195"/>
        <xdr:cNvSpPr>
          <a:spLocks noChangeArrowheads="1"/>
        </xdr:cNvSpPr>
      </xdr:nvSpPr>
      <xdr:spPr bwMode="auto">
        <a:xfrm rot="10800000">
          <a:off x="2000250" y="10144122"/>
          <a:ext cx="2266950" cy="2228852"/>
        </a:xfrm>
        <a:prstGeom prst="wedgeRoundRectCallout">
          <a:avLst>
            <a:gd name="adj1" fmla="val 23191"/>
            <a:gd name="adj2" fmla="val 79488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lnSpc>
              <a:spcPts val="1700"/>
            </a:lnSpc>
            <a:defRPr sz="1000"/>
          </a:pPr>
          <a:r>
            <a:rPr lang="th-TH" sz="1600" b="1" i="0" strike="noStrike">
              <a:solidFill>
                <a:srgbClr val="FF0000"/>
              </a:solidFill>
              <a:latin typeface="TH SarabunPSK"/>
              <a:cs typeface="TH SarabunPSK"/>
            </a:rPr>
            <a:t>ตารางนี้เป็นการแสดงห้องเรียนจำแนกตามสังกัด</a:t>
          </a:r>
          <a:r>
            <a:rPr lang="th-TH" sz="1600" b="1" i="0" strike="noStrike" baseline="0">
              <a:solidFill>
                <a:srgbClr val="FF0000"/>
              </a:solidFill>
              <a:latin typeface="TH SarabunPSK"/>
              <a:cs typeface="TH SarabunPSK"/>
            </a:rPr>
            <a:t> และระดับการศึกษา</a:t>
          </a:r>
        </a:p>
        <a:p>
          <a:pPr algn="l" rtl="1">
            <a:lnSpc>
              <a:spcPts val="1700"/>
            </a:lnSpc>
            <a:defRPr sz="1000"/>
          </a:pPr>
          <a:r>
            <a:rPr lang="th-TH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แต่รวม (</a:t>
          </a:r>
          <a:r>
            <a:rPr lang="en-US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Total) </a:t>
          </a:r>
          <a:r>
            <a:rPr lang="th-TH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เป็นยอดเดียวกัน ไม่ว่าจะรวมห้องเรียนจำแนกตามสังกัด หรือห้องเรียนจำแนกตามระดับการศึกษา ดังนั้นรวมคอลัมน์นี้จึงนำเสนอเพียงช่องเดียวเท่านั้น</a:t>
          </a:r>
          <a:endParaRPr lang="th-TH" sz="1600" b="0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14</xdr:col>
      <xdr:colOff>209550</xdr:colOff>
      <xdr:row>36</xdr:row>
      <xdr:rowOff>47625</xdr:rowOff>
    </xdr:from>
    <xdr:to>
      <xdr:col>15</xdr:col>
      <xdr:colOff>438150</xdr:colOff>
      <xdr:row>38</xdr:row>
      <xdr:rowOff>123826</xdr:rowOff>
    </xdr:to>
    <xdr:sp macro="" textlink="">
      <xdr:nvSpPr>
        <xdr:cNvPr id="8" name="AutoShape 194"/>
        <xdr:cNvSpPr>
          <a:spLocks noChangeArrowheads="1"/>
        </xdr:cNvSpPr>
      </xdr:nvSpPr>
      <xdr:spPr bwMode="auto">
        <a:xfrm rot="10800000">
          <a:off x="8743950" y="9991725"/>
          <a:ext cx="838200" cy="628651"/>
        </a:xfrm>
        <a:prstGeom prst="wedgeRoundRectCallout">
          <a:avLst>
            <a:gd name="adj1" fmla="val 46828"/>
            <a:gd name="adj2" fmla="val -67457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ระบุชื่อจังหวัด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>
      <selection activeCell="I34" sqref="I34"/>
    </sheetView>
  </sheetViews>
  <sheetFormatPr defaultRowHeight="18.75" x14ac:dyDescent="0.3"/>
  <cols>
    <col min="1" max="1" width="1.7109375" style="1" customWidth="1"/>
    <col min="2" max="2" width="5.85546875" style="1" customWidth="1"/>
    <col min="3" max="3" width="4.140625" style="1" customWidth="1"/>
    <col min="4" max="4" width="6.140625" style="1" customWidth="1"/>
    <col min="5" max="5" width="10.7109375" style="1" customWidth="1"/>
    <col min="6" max="6" width="18.28515625" style="1" customWidth="1"/>
    <col min="7" max="7" width="17.140625" style="1" customWidth="1"/>
    <col min="8" max="8" width="12.85546875" style="1" customWidth="1"/>
    <col min="9" max="9" width="10.85546875" style="1" customWidth="1"/>
    <col min="10" max="10" width="13.5703125" style="1" customWidth="1"/>
    <col min="11" max="11" width="10.85546875" style="1" customWidth="1"/>
    <col min="12" max="12" width="10.140625" style="1" customWidth="1"/>
    <col min="13" max="13" width="18.140625" style="1" customWidth="1"/>
    <col min="14" max="14" width="2.28515625" style="1" customWidth="1"/>
    <col min="15" max="15" width="4.140625" style="1" customWidth="1"/>
    <col min="16" max="17" width="9.42578125" style="1" bestFit="1" customWidth="1"/>
    <col min="18" max="16384" width="9.140625" style="1"/>
  </cols>
  <sheetData>
    <row r="1" spans="1:17" s="80" customFormat="1" x14ac:dyDescent="0.3">
      <c r="B1" s="81" t="s">
        <v>68</v>
      </c>
      <c r="C1" s="79">
        <v>3.3</v>
      </c>
      <c r="D1" s="81" t="s">
        <v>67</v>
      </c>
    </row>
    <row r="2" spans="1:17" s="25" customFormat="1" x14ac:dyDescent="0.3">
      <c r="B2" s="78" t="s">
        <v>66</v>
      </c>
      <c r="C2" s="79">
        <v>3.3</v>
      </c>
      <c r="D2" s="78" t="s">
        <v>65</v>
      </c>
      <c r="E2" s="77"/>
    </row>
    <row r="3" spans="1:17" ht="6" customHeight="1" x14ac:dyDescent="0.3"/>
    <row r="4" spans="1:17" s="5" customFormat="1" ht="17.100000000000001" customHeight="1" x14ac:dyDescent="0.3">
      <c r="A4" s="76" t="s">
        <v>64</v>
      </c>
      <c r="B4" s="75"/>
      <c r="C4" s="75"/>
      <c r="D4" s="74"/>
      <c r="E4" s="66"/>
      <c r="F4" s="71" t="s">
        <v>63</v>
      </c>
      <c r="G4" s="73"/>
      <c r="H4" s="73"/>
      <c r="I4" s="72"/>
      <c r="J4" s="71" t="s">
        <v>62</v>
      </c>
      <c r="K4" s="70"/>
      <c r="L4" s="70"/>
      <c r="M4" s="69" t="s">
        <v>61</v>
      </c>
    </row>
    <row r="5" spans="1:17" s="5" customFormat="1" ht="17.100000000000001" customHeight="1" x14ac:dyDescent="0.3">
      <c r="A5" s="64"/>
      <c r="B5" s="64"/>
      <c r="C5" s="64"/>
      <c r="D5" s="63"/>
      <c r="F5" s="66"/>
      <c r="G5" s="68" t="s">
        <v>60</v>
      </c>
      <c r="H5" s="67" t="s">
        <v>59</v>
      </c>
      <c r="I5" s="67"/>
      <c r="J5" s="66"/>
      <c r="K5" s="66"/>
      <c r="L5" s="66"/>
      <c r="M5" s="60"/>
    </row>
    <row r="6" spans="1:17" s="5" customFormat="1" ht="17.100000000000001" customHeight="1" x14ac:dyDescent="0.3">
      <c r="A6" s="64"/>
      <c r="B6" s="64"/>
      <c r="C6" s="64"/>
      <c r="D6" s="63"/>
      <c r="F6" s="51"/>
      <c r="G6" s="51" t="s">
        <v>58</v>
      </c>
      <c r="H6" s="51" t="s">
        <v>57</v>
      </c>
      <c r="I6" s="52"/>
      <c r="J6" s="52"/>
      <c r="K6" s="52"/>
      <c r="L6" s="52"/>
      <c r="M6" s="60"/>
    </row>
    <row r="7" spans="1:17" s="5" customFormat="1" ht="17.100000000000001" customHeight="1" x14ac:dyDescent="0.3">
      <c r="A7" s="64"/>
      <c r="B7" s="64"/>
      <c r="C7" s="64"/>
      <c r="D7" s="63"/>
      <c r="E7" s="62"/>
      <c r="F7" s="51" t="s">
        <v>56</v>
      </c>
      <c r="G7" s="62" t="s">
        <v>55</v>
      </c>
      <c r="H7" s="51" t="s">
        <v>54</v>
      </c>
      <c r="I7" s="61"/>
      <c r="J7" s="51"/>
      <c r="K7" s="51"/>
      <c r="L7" s="51"/>
      <c r="M7" s="60"/>
    </row>
    <row r="8" spans="1:17" s="5" customFormat="1" ht="17.100000000000001" customHeight="1" x14ac:dyDescent="0.3">
      <c r="A8" s="64"/>
      <c r="B8" s="64"/>
      <c r="C8" s="64"/>
      <c r="D8" s="63"/>
      <c r="E8" s="51"/>
      <c r="F8" s="51" t="s">
        <v>53</v>
      </c>
      <c r="G8" s="51" t="s">
        <v>52</v>
      </c>
      <c r="H8" s="51" t="s">
        <v>51</v>
      </c>
      <c r="I8" s="51"/>
      <c r="J8" s="51"/>
      <c r="K8" s="51"/>
      <c r="L8" s="65"/>
      <c r="M8" s="60"/>
    </row>
    <row r="9" spans="1:17" s="5" customFormat="1" ht="17.100000000000001" customHeight="1" x14ac:dyDescent="0.3">
      <c r="A9" s="64"/>
      <c r="B9" s="64"/>
      <c r="C9" s="64"/>
      <c r="D9" s="63"/>
      <c r="E9" s="62" t="s">
        <v>50</v>
      </c>
      <c r="F9" s="62" t="s">
        <v>49</v>
      </c>
      <c r="G9" s="51" t="s">
        <v>48</v>
      </c>
      <c r="H9" s="51" t="s">
        <v>47</v>
      </c>
      <c r="I9" s="61" t="s">
        <v>46</v>
      </c>
      <c r="J9" s="51" t="s">
        <v>45</v>
      </c>
      <c r="K9" s="51" t="s">
        <v>44</v>
      </c>
      <c r="L9" s="51" t="s">
        <v>43</v>
      </c>
      <c r="M9" s="60"/>
    </row>
    <row r="10" spans="1:17" s="5" customFormat="1" ht="17.100000000000001" customHeight="1" x14ac:dyDescent="0.3">
      <c r="A10" s="59"/>
      <c r="B10" s="59"/>
      <c r="C10" s="59"/>
      <c r="D10" s="58"/>
      <c r="E10" s="57" t="s">
        <v>34</v>
      </c>
      <c r="F10" s="57" t="s">
        <v>42</v>
      </c>
      <c r="G10" s="57" t="s">
        <v>41</v>
      </c>
      <c r="H10" s="57" t="s">
        <v>40</v>
      </c>
      <c r="I10" s="57" t="s">
        <v>39</v>
      </c>
      <c r="J10" s="57" t="s">
        <v>38</v>
      </c>
      <c r="K10" s="57" t="s">
        <v>37</v>
      </c>
      <c r="L10" s="56" t="s">
        <v>36</v>
      </c>
      <c r="M10" s="55"/>
    </row>
    <row r="11" spans="1:17" s="5" customFormat="1" ht="3" customHeight="1" x14ac:dyDescent="0.3">
      <c r="A11" s="54"/>
      <c r="B11" s="54"/>
      <c r="C11" s="54"/>
      <c r="D11" s="53"/>
      <c r="E11" s="52"/>
      <c r="F11" s="52"/>
      <c r="G11" s="51"/>
      <c r="H11" s="51"/>
      <c r="I11" s="51"/>
      <c r="J11" s="51"/>
      <c r="K11" s="51"/>
      <c r="L11" s="51"/>
      <c r="M11" s="50"/>
    </row>
    <row r="12" spans="1:17" s="19" customFormat="1" ht="17.100000000000001" customHeight="1" x14ac:dyDescent="0.5">
      <c r="A12" s="49" t="s">
        <v>35</v>
      </c>
      <c r="B12" s="49"/>
      <c r="C12" s="49"/>
      <c r="D12" s="48"/>
      <c r="E12" s="28">
        <f>SUM(E13,E17,E21)</f>
        <v>3838</v>
      </c>
      <c r="F12" s="36">
        <f>SUM(F13,F17,F21)</f>
        <v>3596</v>
      </c>
      <c r="G12" s="36">
        <f>SUM(G13,G17,G21)</f>
        <v>209</v>
      </c>
      <c r="H12" s="47">
        <v>9</v>
      </c>
      <c r="I12" s="33">
        <f>SUM(I13,I17,I21)</f>
        <v>18</v>
      </c>
      <c r="J12" s="35">
        <f>SUM(J13,J17,J21)</f>
        <v>739</v>
      </c>
      <c r="K12" s="26">
        <f>SUM(K13,K17,K21)</f>
        <v>2216</v>
      </c>
      <c r="L12" s="26">
        <f>SUM(L13,L17,L21)</f>
        <v>883</v>
      </c>
      <c r="M12" s="38" t="s">
        <v>34</v>
      </c>
      <c r="N12" s="23"/>
      <c r="O12" s="23"/>
      <c r="Q12" s="44">
        <f>J12+K12+L12</f>
        <v>3838</v>
      </c>
    </row>
    <row r="13" spans="1:17" s="43" customFormat="1" ht="17.100000000000001" customHeight="1" x14ac:dyDescent="0.5">
      <c r="A13" s="46"/>
      <c r="B13" s="38" t="s">
        <v>33</v>
      </c>
      <c r="C13" s="38"/>
      <c r="D13" s="42"/>
      <c r="E13" s="16">
        <f>SUM(F13:I13)</f>
        <v>2229</v>
      </c>
      <c r="F13" s="36">
        <f>SUM(F14:F16)</f>
        <v>1993</v>
      </c>
      <c r="G13" s="36">
        <f>SUM(G14:G16)</f>
        <v>209</v>
      </c>
      <c r="H13" s="47">
        <v>9</v>
      </c>
      <c r="I13" s="33">
        <f>SUM(I14:I16)</f>
        <v>18</v>
      </c>
      <c r="J13" s="35">
        <f>SUM(J14:J16)</f>
        <v>517</v>
      </c>
      <c r="K13" s="26">
        <f>SUM(K14:K16)</f>
        <v>1487</v>
      </c>
      <c r="L13" s="26">
        <f>SUM(L14:L16)</f>
        <v>225</v>
      </c>
      <c r="M13" s="46" t="s">
        <v>32</v>
      </c>
      <c r="N13" s="45"/>
      <c r="O13" s="45"/>
      <c r="Q13" s="44">
        <f>J13+K13+L13</f>
        <v>2229</v>
      </c>
    </row>
    <row r="14" spans="1:17" s="19" customFormat="1" ht="17.100000000000001" customHeight="1" x14ac:dyDescent="0.5">
      <c r="A14" s="39" t="s">
        <v>27</v>
      </c>
      <c r="B14" s="38"/>
      <c r="C14" s="38"/>
      <c r="D14" s="42"/>
      <c r="E14" s="16">
        <f>SUM(F14:I14)</f>
        <v>925</v>
      </c>
      <c r="F14" s="37">
        <v>739</v>
      </c>
      <c r="G14" s="37">
        <v>162</v>
      </c>
      <c r="H14" s="41">
        <v>9</v>
      </c>
      <c r="I14" s="33">
        <v>15</v>
      </c>
      <c r="J14" s="40">
        <v>220</v>
      </c>
      <c r="K14" s="20">
        <v>587</v>
      </c>
      <c r="L14" s="20">
        <v>118</v>
      </c>
      <c r="M14" s="39" t="s">
        <v>26</v>
      </c>
    </row>
    <row r="15" spans="1:17" s="5" customFormat="1" ht="17.100000000000001" customHeight="1" x14ac:dyDescent="0.3">
      <c r="A15" s="6" t="s">
        <v>25</v>
      </c>
      <c r="B15" s="38"/>
      <c r="C15" s="6"/>
      <c r="D15" s="32"/>
      <c r="E15" s="16">
        <f>SUM(F15:I15)</f>
        <v>514</v>
      </c>
      <c r="F15" s="15">
        <v>500</v>
      </c>
      <c r="G15" s="37">
        <v>11</v>
      </c>
      <c r="H15" s="14" t="s">
        <v>15</v>
      </c>
      <c r="I15" s="33">
        <v>3</v>
      </c>
      <c r="J15" s="30">
        <v>118</v>
      </c>
      <c r="K15" s="12">
        <v>358</v>
      </c>
      <c r="L15" s="12">
        <v>38</v>
      </c>
      <c r="M15" s="6" t="s">
        <v>24</v>
      </c>
    </row>
    <row r="16" spans="1:17" s="5" customFormat="1" ht="17.100000000000001" customHeight="1" x14ac:dyDescent="0.3">
      <c r="A16" s="6" t="s">
        <v>23</v>
      </c>
      <c r="B16" s="38"/>
      <c r="C16" s="6"/>
      <c r="D16" s="32"/>
      <c r="E16" s="16">
        <f>SUM(F16:G16)</f>
        <v>790</v>
      </c>
      <c r="F16" s="15">
        <v>754</v>
      </c>
      <c r="G16" s="37">
        <v>36</v>
      </c>
      <c r="H16" s="14" t="s">
        <v>15</v>
      </c>
      <c r="I16" s="14" t="s">
        <v>15</v>
      </c>
      <c r="J16" s="30">
        <v>179</v>
      </c>
      <c r="K16" s="12">
        <v>542</v>
      </c>
      <c r="L16" s="12">
        <v>69</v>
      </c>
      <c r="M16" s="6" t="s">
        <v>22</v>
      </c>
    </row>
    <row r="17" spans="1:16" s="24" customFormat="1" ht="17.100000000000001" customHeight="1" x14ac:dyDescent="0.3">
      <c r="A17" s="25"/>
      <c r="B17" s="25" t="s">
        <v>31</v>
      </c>
      <c r="C17" s="25"/>
      <c r="D17" s="29"/>
      <c r="E17" s="28">
        <f>SUM(E18:E20)</f>
        <v>1072</v>
      </c>
      <c r="F17" s="36">
        <f>SUM(F18:F20)</f>
        <v>1066</v>
      </c>
      <c r="G17" s="31" t="s">
        <v>16</v>
      </c>
      <c r="H17" s="14" t="s">
        <v>15</v>
      </c>
      <c r="I17" s="14" t="s">
        <v>15</v>
      </c>
      <c r="J17" s="35">
        <f>SUM(J18:J20)</f>
        <v>222</v>
      </c>
      <c r="K17" s="26">
        <f>SUM(K18:K20)</f>
        <v>729</v>
      </c>
      <c r="L17" s="26">
        <f>SUM(L18:L20)</f>
        <v>121</v>
      </c>
      <c r="M17" s="25" t="s">
        <v>30</v>
      </c>
      <c r="P17" s="34"/>
    </row>
    <row r="18" spans="1:16" s="5" customFormat="1" ht="17.100000000000001" customHeight="1" x14ac:dyDescent="0.3">
      <c r="A18" s="6" t="s">
        <v>21</v>
      </c>
      <c r="B18" s="6"/>
      <c r="C18" s="6"/>
      <c r="D18" s="32"/>
      <c r="E18" s="16">
        <f>SUM(F18:I18)</f>
        <v>449</v>
      </c>
      <c r="F18" s="15">
        <v>446</v>
      </c>
      <c r="G18" s="31" t="s">
        <v>16</v>
      </c>
      <c r="H18" s="14" t="s">
        <v>15</v>
      </c>
      <c r="I18" s="33">
        <v>3</v>
      </c>
      <c r="J18" s="30">
        <v>89</v>
      </c>
      <c r="K18" s="12">
        <v>319</v>
      </c>
      <c r="L18" s="12">
        <v>41</v>
      </c>
      <c r="M18" s="6" t="s">
        <v>20</v>
      </c>
    </row>
    <row r="19" spans="1:16" s="5" customFormat="1" ht="17.100000000000001" customHeight="1" x14ac:dyDescent="0.3">
      <c r="A19" s="6" t="s">
        <v>19</v>
      </c>
      <c r="B19" s="6"/>
      <c r="C19" s="6"/>
      <c r="D19" s="32"/>
      <c r="E19" s="16">
        <f>SUM(F19:I19)</f>
        <v>416</v>
      </c>
      <c r="F19" s="15">
        <v>413</v>
      </c>
      <c r="G19" s="31" t="s">
        <v>16</v>
      </c>
      <c r="H19" s="14" t="s">
        <v>15</v>
      </c>
      <c r="I19" s="33">
        <v>3</v>
      </c>
      <c r="J19" s="30">
        <v>85</v>
      </c>
      <c r="K19" s="12">
        <v>263</v>
      </c>
      <c r="L19" s="12">
        <v>68</v>
      </c>
      <c r="M19" s="6" t="s">
        <v>18</v>
      </c>
    </row>
    <row r="20" spans="1:16" s="5" customFormat="1" ht="17.100000000000001" customHeight="1" x14ac:dyDescent="0.3">
      <c r="A20" s="6" t="s">
        <v>17</v>
      </c>
      <c r="B20" s="6"/>
      <c r="C20" s="6"/>
      <c r="D20" s="32"/>
      <c r="E20" s="16">
        <f>SUM(F20:I20)</f>
        <v>207</v>
      </c>
      <c r="F20" s="15">
        <v>207</v>
      </c>
      <c r="G20" s="31" t="s">
        <v>16</v>
      </c>
      <c r="H20" s="14" t="s">
        <v>15</v>
      </c>
      <c r="I20" s="14" t="s">
        <v>15</v>
      </c>
      <c r="J20" s="30">
        <v>48</v>
      </c>
      <c r="K20" s="12">
        <v>147</v>
      </c>
      <c r="L20" s="12">
        <v>12</v>
      </c>
      <c r="M20" s="6" t="s">
        <v>13</v>
      </c>
    </row>
    <row r="21" spans="1:16" s="24" customFormat="1" ht="17.100000000000001" customHeight="1" x14ac:dyDescent="0.3">
      <c r="A21" s="25"/>
      <c r="B21" s="25" t="s">
        <v>29</v>
      </c>
      <c r="C21" s="25"/>
      <c r="D21" s="29"/>
      <c r="E21" s="28">
        <f>SUM(E22:E27)</f>
        <v>537</v>
      </c>
      <c r="F21" s="27">
        <v>537</v>
      </c>
      <c r="G21" s="14" t="s">
        <v>16</v>
      </c>
      <c r="H21" s="14" t="s">
        <v>15</v>
      </c>
      <c r="I21" s="14" t="s">
        <v>15</v>
      </c>
      <c r="J21" s="14" t="s">
        <v>14</v>
      </c>
      <c r="K21" s="12" t="s">
        <v>14</v>
      </c>
      <c r="L21" s="26">
        <f>SUM(L22:L27)</f>
        <v>537</v>
      </c>
      <c r="M21" s="25" t="s">
        <v>28</v>
      </c>
    </row>
    <row r="22" spans="1:16" s="19" customFormat="1" ht="17.100000000000001" customHeight="1" x14ac:dyDescent="0.3">
      <c r="A22" s="11" t="s">
        <v>27</v>
      </c>
      <c r="B22" s="22"/>
      <c r="C22" s="22"/>
      <c r="D22" s="21"/>
      <c r="E22" s="16">
        <v>120</v>
      </c>
      <c r="F22" s="15">
        <v>120</v>
      </c>
      <c r="G22" s="13" t="s">
        <v>16</v>
      </c>
      <c r="H22" s="14" t="s">
        <v>15</v>
      </c>
      <c r="I22" s="13" t="s">
        <v>15</v>
      </c>
      <c r="J22" s="13" t="s">
        <v>14</v>
      </c>
      <c r="K22" s="13" t="s">
        <v>14</v>
      </c>
      <c r="L22" s="20">
        <v>120</v>
      </c>
      <c r="M22" s="18" t="s">
        <v>26</v>
      </c>
      <c r="N22" s="10"/>
      <c r="O22" s="23"/>
    </row>
    <row r="23" spans="1:16" s="5" customFormat="1" ht="17.100000000000001" customHeight="1" x14ac:dyDescent="0.3">
      <c r="A23" s="11" t="s">
        <v>25</v>
      </c>
      <c r="B23" s="11"/>
      <c r="C23" s="11"/>
      <c r="D23" s="17"/>
      <c r="E23" s="16">
        <v>83</v>
      </c>
      <c r="F23" s="15">
        <v>83</v>
      </c>
      <c r="G23" s="13" t="s">
        <v>16</v>
      </c>
      <c r="H23" s="14" t="s">
        <v>15</v>
      </c>
      <c r="I23" s="13" t="s">
        <v>15</v>
      </c>
      <c r="J23" s="13" t="s">
        <v>14</v>
      </c>
      <c r="K23" s="13" t="s">
        <v>14</v>
      </c>
      <c r="L23" s="12">
        <v>83</v>
      </c>
      <c r="M23" s="18" t="s">
        <v>24</v>
      </c>
      <c r="N23" s="10"/>
    </row>
    <row r="24" spans="1:16" s="5" customFormat="1" ht="17.100000000000001" customHeight="1" x14ac:dyDescent="0.3">
      <c r="A24" s="11" t="s">
        <v>23</v>
      </c>
      <c r="B24" s="11"/>
      <c r="C24" s="11"/>
      <c r="D24" s="17"/>
      <c r="E24" s="16">
        <v>115</v>
      </c>
      <c r="F24" s="15">
        <v>115</v>
      </c>
      <c r="G24" s="13" t="s">
        <v>16</v>
      </c>
      <c r="H24" s="14" t="s">
        <v>15</v>
      </c>
      <c r="I24" s="13" t="s">
        <v>15</v>
      </c>
      <c r="J24" s="13" t="s">
        <v>14</v>
      </c>
      <c r="K24" s="13" t="s">
        <v>14</v>
      </c>
      <c r="L24" s="12">
        <v>115</v>
      </c>
      <c r="M24" s="18" t="s">
        <v>22</v>
      </c>
      <c r="N24" s="10"/>
    </row>
    <row r="25" spans="1:16" s="19" customFormat="1" ht="17.100000000000001" customHeight="1" x14ac:dyDescent="0.3">
      <c r="A25" s="11" t="s">
        <v>21</v>
      </c>
      <c r="B25" s="22"/>
      <c r="C25" s="22"/>
      <c r="D25" s="21"/>
      <c r="E25" s="16">
        <v>112</v>
      </c>
      <c r="F25" s="15">
        <v>112</v>
      </c>
      <c r="G25" s="13" t="s">
        <v>16</v>
      </c>
      <c r="H25" s="14" t="s">
        <v>15</v>
      </c>
      <c r="I25" s="13" t="s">
        <v>15</v>
      </c>
      <c r="J25" s="13" t="s">
        <v>14</v>
      </c>
      <c r="K25" s="13" t="s">
        <v>14</v>
      </c>
      <c r="L25" s="20">
        <v>112</v>
      </c>
      <c r="M25" s="18" t="s">
        <v>20</v>
      </c>
      <c r="N25" s="10"/>
    </row>
    <row r="26" spans="1:16" s="5" customFormat="1" ht="17.100000000000001" customHeight="1" x14ac:dyDescent="0.3">
      <c r="A26" s="11" t="s">
        <v>19</v>
      </c>
      <c r="B26" s="11"/>
      <c r="C26" s="11"/>
      <c r="D26" s="17"/>
      <c r="E26" s="16">
        <v>52</v>
      </c>
      <c r="F26" s="15">
        <v>52</v>
      </c>
      <c r="G26" s="13" t="s">
        <v>16</v>
      </c>
      <c r="H26" s="14" t="s">
        <v>15</v>
      </c>
      <c r="I26" s="13" t="s">
        <v>15</v>
      </c>
      <c r="J26" s="13" t="s">
        <v>14</v>
      </c>
      <c r="K26" s="13" t="s">
        <v>14</v>
      </c>
      <c r="L26" s="12">
        <v>52</v>
      </c>
      <c r="M26" s="18" t="s">
        <v>18</v>
      </c>
      <c r="N26" s="10"/>
    </row>
    <row r="27" spans="1:16" s="5" customFormat="1" ht="17.100000000000001" customHeight="1" x14ac:dyDescent="0.3">
      <c r="A27" s="11" t="s">
        <v>17</v>
      </c>
      <c r="B27" s="11"/>
      <c r="C27" s="11"/>
      <c r="D27" s="17"/>
      <c r="E27" s="16">
        <v>55</v>
      </c>
      <c r="F27" s="15">
        <v>55</v>
      </c>
      <c r="G27" s="13" t="s">
        <v>16</v>
      </c>
      <c r="H27" s="14" t="s">
        <v>15</v>
      </c>
      <c r="I27" s="13" t="s">
        <v>15</v>
      </c>
      <c r="J27" s="13" t="s">
        <v>14</v>
      </c>
      <c r="K27" s="13" t="s">
        <v>14</v>
      </c>
      <c r="L27" s="12">
        <v>55</v>
      </c>
      <c r="M27" s="11" t="s">
        <v>13</v>
      </c>
      <c r="N27" s="10"/>
    </row>
    <row r="28" spans="1:16" s="5" customFormat="1" ht="3" customHeight="1" x14ac:dyDescent="0.3">
      <c r="A28" s="7"/>
      <c r="B28" s="7"/>
      <c r="C28" s="7"/>
      <c r="D28" s="9"/>
      <c r="E28" s="8"/>
      <c r="F28" s="8"/>
      <c r="G28" s="8"/>
      <c r="H28" s="8"/>
      <c r="I28" s="8"/>
      <c r="J28" s="8"/>
      <c r="K28" s="8"/>
      <c r="L28" s="8"/>
      <c r="M28" s="7"/>
    </row>
    <row r="29" spans="1:16" s="5" customFormat="1" ht="3" customHeight="1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6" s="3" customFormat="1" ht="15.75" x14ac:dyDescent="0.25">
      <c r="B30" s="4" t="s">
        <v>11</v>
      </c>
      <c r="C30" s="3" t="s">
        <v>12</v>
      </c>
      <c r="H30" s="4" t="s">
        <v>11</v>
      </c>
      <c r="I30" s="3" t="s">
        <v>10</v>
      </c>
    </row>
    <row r="31" spans="1:16" s="3" customFormat="1" ht="15.75" x14ac:dyDescent="0.25">
      <c r="B31" s="3" t="s">
        <v>9</v>
      </c>
      <c r="C31" s="3" t="s">
        <v>8</v>
      </c>
      <c r="H31" s="4" t="s">
        <v>7</v>
      </c>
      <c r="I31" s="3" t="s">
        <v>6</v>
      </c>
    </row>
    <row r="32" spans="1:16" s="3" customFormat="1" ht="15.75" x14ac:dyDescent="0.25">
      <c r="B32" s="3" t="s">
        <v>5</v>
      </c>
      <c r="C32" s="3" t="s">
        <v>4</v>
      </c>
      <c r="I32" s="3" t="s">
        <v>3</v>
      </c>
    </row>
    <row r="33" spans="2:9" s="2" customFormat="1" ht="15.75" x14ac:dyDescent="0.25">
      <c r="B33" s="2" t="s">
        <v>2</v>
      </c>
      <c r="C33" s="2" t="s">
        <v>1</v>
      </c>
      <c r="I33" s="2" t="s">
        <v>0</v>
      </c>
    </row>
  </sheetData>
  <mergeCells count="5">
    <mergeCell ref="A12:D12"/>
    <mergeCell ref="M4:M10"/>
    <mergeCell ref="A4:D10"/>
    <mergeCell ref="J4:L4"/>
    <mergeCell ref="F4:I4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2017-06-29T01:30:54Z</dcterms:created>
  <dcterms:modified xsi:type="dcterms:W3CDTF">2017-06-29T01:31:08Z</dcterms:modified>
</cp:coreProperties>
</file>